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/>
  <xr:revisionPtr revIDLastSave="0" documentId="13_ncr:1_{86BD714F-3AF1-47B4-A8C1-574173891E8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yfa1" sheetId="1" r:id="rId1"/>
    <sheet name="Sayfa2" sheetId="2" r:id="rId2"/>
    <sheet name="Sayf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3" i="1" l="1"/>
  <c r="Z23" i="1" s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Y15" i="1"/>
  <c r="Z15" i="1" s="1"/>
  <c r="Y14" i="1"/>
  <c r="Z14" i="1" s="1"/>
  <c r="Y33" i="1"/>
  <c r="Z33" i="1" s="1"/>
  <c r="Y32" i="1"/>
  <c r="Z32" i="1" s="1"/>
  <c r="Y31" i="1"/>
  <c r="Z31" i="1" s="1"/>
  <c r="Y9" i="1"/>
  <c r="Z9" i="1" s="1"/>
  <c r="Y10" i="1"/>
  <c r="Z10" i="1" s="1"/>
  <c r="Y11" i="1"/>
  <c r="Z11" i="1" s="1"/>
  <c r="Y12" i="1"/>
  <c r="Z12" i="1" s="1"/>
  <c r="Y13" i="1"/>
  <c r="Z13" i="1" s="1"/>
  <c r="Y24" i="1"/>
  <c r="Z24" i="1" s="1"/>
  <c r="Y25" i="1"/>
  <c r="Z25" i="1" s="1"/>
  <c r="Y26" i="1"/>
  <c r="Z26" i="1" s="1"/>
  <c r="Y27" i="1"/>
  <c r="Z27" i="1" s="1"/>
  <c r="Y28" i="1"/>
  <c r="Z28" i="1" s="1"/>
  <c r="Y29" i="1"/>
  <c r="Z29" i="1" s="1"/>
  <c r="Y30" i="1"/>
  <c r="Z30" i="1" s="1"/>
  <c r="Y7" i="1"/>
  <c r="Z7" i="1" s="1"/>
  <c r="Y8" i="1"/>
  <c r="Z8" i="1" s="1"/>
  <c r="Y6" i="1" l="1"/>
  <c r="Z6" i="1" s="1"/>
  <c r="Y5" i="1"/>
  <c r="Z5" i="1" s="1"/>
  <c r="Y4" i="1"/>
  <c r="Z4" i="1" s="1"/>
</calcChain>
</file>

<file path=xl/sharedStrings.xml><?xml version="1.0" encoding="utf-8"?>
<sst xmlns="http://schemas.openxmlformats.org/spreadsheetml/2006/main" count="59" uniqueCount="59">
  <si>
    <t>ORTALAMA</t>
  </si>
  <si>
    <t>OKUL NO</t>
  </si>
  <si>
    <t>ADI SOYADI</t>
  </si>
  <si>
    <t>SONUÇ</t>
  </si>
  <si>
    <t>Değerlendirme</t>
  </si>
  <si>
    <t>SIRA NO</t>
  </si>
  <si>
    <t>Yer Kabuğu ve Dünya’mızın Hareketleri</t>
  </si>
  <si>
    <t>Besinlerimiz</t>
  </si>
  <si>
    <t>Kuvvetin Etkileri</t>
  </si>
  <si>
    <t>Maddenin Özellikleri</t>
  </si>
  <si>
    <t xml:space="preserve">F.4.1.1.1. Yer kabuğunun kara tabakasının kayaçlardan oluştuğunu belirtir. 
</t>
  </si>
  <si>
    <t xml:space="preserve">F.4.1.1.2. Kayaçlarla madenleri ilişkilendirir ve kayaçların ham madde olarak önemini tartışır. 
</t>
  </si>
  <si>
    <t xml:space="preserve">F.4.1.1.3. Fosillerin oluşumunu açıklar. </t>
  </si>
  <si>
    <t xml:space="preserve">F.4.1.2.1. Dünya’nın dönme ve dolanma hareketleri arasındaki farkı açıklar.
</t>
  </si>
  <si>
    <t>F.4.1.2.2. Dünya’nın hareketleri sonucu gerçekleşen olayları açıklar.</t>
  </si>
  <si>
    <t xml:space="preserve">F.4.2.1.1. Canlı yaşamı ve besin içerikleri arasındaki ilişkiyi açıklar.
</t>
  </si>
  <si>
    <t xml:space="preserve">F.4.2.1.2. Su ve minerallerin bütün besinlerde bulunduğu çıkarımını yapar.
</t>
  </si>
  <si>
    <t>F.4.2.1.3. Sağlıklı bir yaşam için besinlerin tazeliğinin ve doğallığının önemini, araştırma verilerine dayalı olarak
tartışır.</t>
  </si>
  <si>
    <t xml:space="preserve">F.4.2.1.4. İnsan sağlığı ile dengeli beslenmeyi ilişkilendirir.
</t>
  </si>
  <si>
    <t xml:space="preserve">F.4.2.1.5. Alkol ve sigara kullanımının insan sağlığına olan olumsuz etkilerinin farkına varır.
</t>
  </si>
  <si>
    <t xml:space="preserve">F.4.2.1.6. Yakın çevresinde sigara kullanımını azaltmaya yönelik sorumluluk üstlenir.
</t>
  </si>
  <si>
    <t xml:space="preserve">F.4.3.1.1. Kuvvetin, cisimlere hareket kazandırmasına ve cisimlerin şekillerini değiştirmesine yönelik deneyler yapar.
</t>
  </si>
  <si>
    <t xml:space="preserve">F.4.3.2.1. Mıknatısı tanır ve kutupları olduğunu keşfeder.
</t>
  </si>
  <si>
    <t xml:space="preserve">F.4.3.2.2. Mıknatısın etki ettiği maddeleri deney yaparak keşfeder.
</t>
  </si>
  <si>
    <t xml:space="preserve">F.4.3.2.3. Mıknatısların günlük yaşamdaki kullanım alanlarına örnekler verir.
</t>
  </si>
  <si>
    <t xml:space="preserve">F.4.3.2.4. Mıknatısların yeni kullanım alanları konusunda fikirlerini açıklar.
</t>
  </si>
  <si>
    <t xml:space="preserve">F.4.4.1.1. Beş duyu organını kullanarak maddeyi niteleyen temel özellikleri açıklar.
</t>
  </si>
  <si>
    <t xml:space="preserve">F.4.4.2.1. Farklı maddelerin kütle ve hacimlerini ölçerek karşılaştırır.
</t>
  </si>
  <si>
    <t xml:space="preserve">F.4.4.2.2. Ölçülebilir özelliklerini kullanarak maddeyi tanımlar.
</t>
  </si>
  <si>
    <t xml:space="preserve">F.4.4.3.1. Maddelerin hâllerine ait temel özellikleri karşılaştırır.
</t>
  </si>
  <si>
    <t xml:space="preserve">F.4.4.3.2. Aynı maddenin farklı hâllerine örnekler verir.
</t>
  </si>
  <si>
    <t>2023-2024 EĞİTİM ÖĞRETİM YILI
REKABET KURUMU İLKOKULU
4/C SINIFI FEN BİLİMLERİ DERSİ 1.DÖNEM SÜREÇ ODAKLI DEĞERLENDİRMELER DÖNEM SONU ÖLÇEĞİ</t>
  </si>
  <si>
    <t>Mert CESUR</t>
  </si>
  <si>
    <t xml:space="preserve">Muhammed Yusuf ÖZCAN </t>
  </si>
  <si>
    <t>Nuhat KATAR</t>
  </si>
  <si>
    <t>Ahmet UÇAR</t>
  </si>
  <si>
    <t>Bünyamin KUL</t>
  </si>
  <si>
    <t>Mahir UÇAR</t>
  </si>
  <si>
    <t>Süleyman PUSAT</t>
  </si>
  <si>
    <t>Rojbin BAKAR</t>
  </si>
  <si>
    <t>Sümeyra BEKTAŞ</t>
  </si>
  <si>
    <t>Elif ÖZDEMİR</t>
  </si>
  <si>
    <t>Ammar Ensar MİROĞLU</t>
  </si>
  <si>
    <t>Esra AY</t>
  </si>
  <si>
    <t xml:space="preserve">Rızgar KÜLTER </t>
  </si>
  <si>
    <t>Halime BAYIK</t>
  </si>
  <si>
    <t>Jiyan SAKICI</t>
  </si>
  <si>
    <t>Muhammed Furkan BENEK</t>
  </si>
  <si>
    <t>Serhat BAYAR</t>
  </si>
  <si>
    <t xml:space="preserve">Şervan Botan ÜSTÜN </t>
  </si>
  <si>
    <t xml:space="preserve">Yasemin ÜSTEK </t>
  </si>
  <si>
    <t>Bünyamin ZEYREK</t>
  </si>
  <si>
    <t>Ufuk Aras DİLEK</t>
  </si>
  <si>
    <t>Kevser ÇEVİK</t>
  </si>
  <si>
    <t>Aslan BATMAZ</t>
  </si>
  <si>
    <t>Enes BUĞA</t>
  </si>
  <si>
    <t>Helin SALGIT</t>
  </si>
  <si>
    <t>İnci GÖRGÜN</t>
  </si>
  <si>
    <t>4/C Sınıf Öğretmeni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</si>
</sst>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entury Gothic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u/>
      <sz val="11"/>
      <color theme="10"/>
      <name val="Century Gothic"/>
      <family val="2"/>
      <scheme val="minor"/>
    </font>
    <font>
      <u/>
      <sz val="11"/>
      <color rgb="FF0070C0"/>
      <name val="Century Gothic"/>
      <family val="2"/>
      <scheme val="minor"/>
    </font>
    <font>
      <sz val="11"/>
      <color rgb="FF0070C0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0" xfId="0" applyFont="1" applyFill="1" applyBorder="1"/>
    <xf numFmtId="0" fontId="2" fillId="2" borderId="21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1" fillId="2" borderId="0" xfId="0" applyFont="1" applyFill="1"/>
    <xf numFmtId="0" fontId="4" fillId="2" borderId="3" xfId="0" applyFont="1" applyFill="1" applyBorder="1" applyAlignment="1">
      <alignment horizontal="center" textRotation="90"/>
    </xf>
    <xf numFmtId="0" fontId="4" fillId="2" borderId="4" xfId="0" applyFont="1" applyFill="1" applyBorder="1" applyAlignment="1">
      <alignment horizontal="center" textRotation="90"/>
    </xf>
    <xf numFmtId="0" fontId="6" fillId="2" borderId="9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textRotation="90" wrapText="1"/>
    </xf>
    <xf numFmtId="0" fontId="5" fillId="2" borderId="10" xfId="0" applyFont="1" applyFill="1" applyBorder="1" applyAlignment="1">
      <alignment horizontal="center" textRotation="90" wrapText="1"/>
    </xf>
    <xf numFmtId="0" fontId="5" fillId="2" borderId="11" xfId="0" applyFont="1" applyFill="1" applyBorder="1" applyAlignment="1">
      <alignment horizontal="center" textRotation="90" wrapText="1"/>
    </xf>
    <xf numFmtId="2" fontId="8" fillId="2" borderId="19" xfId="0" applyNumberFormat="1" applyFont="1" applyFill="1" applyBorder="1" applyAlignment="1">
      <alignment horizontal="center" textRotation="90" wrapText="1"/>
    </xf>
    <xf numFmtId="0" fontId="3" fillId="2" borderId="15" xfId="0" applyFont="1" applyFill="1" applyBorder="1"/>
    <xf numFmtId="0" fontId="3" fillId="2" borderId="16" xfId="0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2" fontId="1" fillId="2" borderId="0" xfId="0" applyNumberFormat="1" applyFont="1" applyFill="1"/>
    <xf numFmtId="0" fontId="3" fillId="2" borderId="0" xfId="0" applyFont="1" applyFill="1"/>
    <xf numFmtId="2" fontId="2" fillId="2" borderId="0" xfId="0" applyNumberFormat="1" applyFont="1" applyFill="1"/>
    <xf numFmtId="0" fontId="5" fillId="2" borderId="24" xfId="0" applyFont="1" applyFill="1" applyBorder="1" applyAlignment="1">
      <alignment horizontal="center" textRotation="90" wrapText="1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textRotation="90" wrapText="1"/>
    </xf>
    <xf numFmtId="0" fontId="5" fillId="2" borderId="28" xfId="0" applyFont="1" applyFill="1" applyBorder="1" applyAlignment="1">
      <alignment horizontal="center" textRotation="90" wrapText="1"/>
    </xf>
    <xf numFmtId="0" fontId="2" fillId="2" borderId="3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/>
    </xf>
    <xf numFmtId="0" fontId="2" fillId="3" borderId="7" xfId="0" applyFont="1" applyFill="1" applyBorder="1"/>
    <xf numFmtId="0" fontId="2" fillId="3" borderId="2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left" vertical="center"/>
    </xf>
    <xf numFmtId="0" fontId="2" fillId="3" borderId="9" xfId="0" applyFont="1" applyFill="1" applyBorder="1"/>
    <xf numFmtId="0" fontId="2" fillId="3" borderId="13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left" vertical="center"/>
    </xf>
    <xf numFmtId="2" fontId="2" fillId="2" borderId="30" xfId="0" applyNumberFormat="1" applyFont="1" applyFill="1" applyBorder="1" applyAlignment="1">
      <alignment horizontal="center" vertical="center"/>
    </xf>
    <xf numFmtId="2" fontId="2" fillId="3" borderId="31" xfId="0" applyNumberFormat="1" applyFont="1" applyFill="1" applyBorder="1" applyAlignment="1">
      <alignment horizontal="center" vertical="center"/>
    </xf>
    <xf numFmtId="2" fontId="2" fillId="2" borderId="31" xfId="0" applyNumberFormat="1" applyFont="1" applyFill="1" applyBorder="1" applyAlignment="1">
      <alignment horizontal="center" vertical="center"/>
    </xf>
    <xf numFmtId="2" fontId="2" fillId="3" borderId="32" xfId="0" applyNumberFormat="1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textRotation="90" wrapText="1"/>
    </xf>
    <xf numFmtId="0" fontId="2" fillId="3" borderId="9" xfId="0" applyFont="1" applyFill="1" applyBorder="1" applyAlignment="1">
      <alignment horizontal="center"/>
    </xf>
    <xf numFmtId="0" fontId="9" fillId="0" borderId="0" xfId="1"/>
    <xf numFmtId="0" fontId="6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0" fillId="2" borderId="0" xfId="1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79513</xdr:colOff>
      <xdr:row>2</xdr:row>
      <xdr:rowOff>148576</xdr:rowOff>
    </xdr:from>
    <xdr:to>
      <xdr:col>2</xdr:col>
      <xdr:colOff>1613961</xdr:colOff>
      <xdr:row>2</xdr:row>
      <xdr:rowOff>2412915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1AE2B6D9-2764-4334-A95D-68F92D130B2C}"/>
            </a:ext>
          </a:extLst>
        </xdr:cNvPr>
        <xdr:cNvGrpSpPr/>
      </xdr:nvGrpSpPr>
      <xdr:grpSpPr>
        <a:xfrm>
          <a:off x="79513" y="978893"/>
          <a:ext cx="2059965" cy="2264339"/>
          <a:chOff x="733425" y="19050"/>
          <a:chExt cx="1828800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87BCFB8A-EBD9-64A1-8854-0A35F2FE57C3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AD63803C-0692-E441-4E9A-CE88F57EB80E}"/>
              </a:ext>
            </a:extLst>
          </xdr:cNvPr>
          <xdr:cNvSpPr/>
        </xdr:nvSpPr>
        <xdr:spPr>
          <a:xfrm>
            <a:off x="733425" y="171451"/>
            <a:ext cx="1194692" cy="1318356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4. 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Çok İyi</a:t>
            </a:r>
            <a:endParaRPr lang="tr-TR" sz="800">
              <a:effectLst/>
            </a:endParaRPr>
          </a:p>
          <a:p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3.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İyi</a:t>
            </a:r>
            <a:endParaRPr lang="tr-TR" sz="800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2. Yeterli</a:t>
            </a:r>
            <a:endParaRPr lang="tr-TR" sz="800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1. Geliştirmeli</a:t>
            </a:r>
            <a:endParaRPr lang="tr-TR" sz="800">
              <a:effectLst/>
            </a:endParaRPr>
          </a:p>
        </xdr:txBody>
      </xdr:sp>
    </xdr:grp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İyon">
  <a:themeElements>
    <a:clrScheme name="İy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İyon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İy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topLeftCell="A13" zoomScale="145" zoomScaleNormal="145" workbookViewId="0">
      <selection activeCell="U38" sqref="U38:Y38"/>
    </sheetView>
  </sheetViews>
  <sheetFormatPr defaultColWidth="9.09765625" defaultRowHeight="13.8" x14ac:dyDescent="0.25"/>
  <cols>
    <col min="1" max="1" width="3.3984375" style="24" customWidth="1"/>
    <col min="2" max="2" width="3.5" style="13" customWidth="1"/>
    <col min="3" max="3" width="21.69921875" style="13" customWidth="1"/>
    <col min="4" max="24" width="3.8984375" style="13" customWidth="1"/>
    <col min="25" max="25" width="3.8984375" style="29" customWidth="1"/>
    <col min="26" max="16384" width="9.09765625" style="13"/>
  </cols>
  <sheetData>
    <row r="1" spans="1:26" ht="44.4" customHeight="1" thickBot="1" x14ac:dyDescent="0.3">
      <c r="A1" s="66" t="s">
        <v>31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</row>
    <row r="2" spans="1:26" ht="21" customHeight="1" thickBot="1" x14ac:dyDescent="0.3">
      <c r="A2" s="14"/>
      <c r="B2" s="14"/>
      <c r="C2" s="15"/>
      <c r="D2" s="70" t="s">
        <v>6</v>
      </c>
      <c r="E2" s="71"/>
      <c r="F2" s="71"/>
      <c r="G2" s="71"/>
      <c r="H2" s="72"/>
      <c r="I2" s="70" t="s">
        <v>7</v>
      </c>
      <c r="J2" s="71"/>
      <c r="K2" s="71"/>
      <c r="L2" s="71"/>
      <c r="M2" s="71"/>
      <c r="N2" s="72"/>
      <c r="O2" s="70" t="s">
        <v>8</v>
      </c>
      <c r="P2" s="71"/>
      <c r="Q2" s="71"/>
      <c r="R2" s="71"/>
      <c r="S2" s="72"/>
      <c r="T2" s="70" t="s">
        <v>9</v>
      </c>
      <c r="U2" s="71"/>
      <c r="V2" s="71"/>
      <c r="W2" s="71"/>
      <c r="X2" s="72"/>
      <c r="Y2" s="73" t="s">
        <v>4</v>
      </c>
      <c r="Z2" s="74"/>
    </row>
    <row r="3" spans="1:26" ht="208.2" customHeight="1" thickBot="1" x14ac:dyDescent="0.3">
      <c r="A3" s="16" t="s">
        <v>5</v>
      </c>
      <c r="B3" s="16" t="s">
        <v>1</v>
      </c>
      <c r="C3" s="17" t="s">
        <v>2</v>
      </c>
      <c r="D3" s="18" t="s">
        <v>10</v>
      </c>
      <c r="E3" s="19" t="s">
        <v>11</v>
      </c>
      <c r="F3" s="19" t="s">
        <v>12</v>
      </c>
      <c r="G3" s="19" t="s">
        <v>13</v>
      </c>
      <c r="H3" s="20" t="s">
        <v>14</v>
      </c>
      <c r="I3" s="37" t="s">
        <v>15</v>
      </c>
      <c r="J3" s="38" t="s">
        <v>16</v>
      </c>
      <c r="K3" s="38" t="s">
        <v>17</v>
      </c>
      <c r="L3" s="32" t="s">
        <v>18</v>
      </c>
      <c r="M3" s="19" t="s">
        <v>19</v>
      </c>
      <c r="N3" s="20" t="s">
        <v>20</v>
      </c>
      <c r="O3" s="18" t="s">
        <v>21</v>
      </c>
      <c r="P3" s="19" t="s">
        <v>22</v>
      </c>
      <c r="Q3" s="19" t="s">
        <v>23</v>
      </c>
      <c r="R3" s="20" t="s">
        <v>24</v>
      </c>
      <c r="S3" s="20" t="s">
        <v>25</v>
      </c>
      <c r="T3" s="18" t="s">
        <v>26</v>
      </c>
      <c r="U3" s="19" t="s">
        <v>27</v>
      </c>
      <c r="V3" s="19" t="s">
        <v>28</v>
      </c>
      <c r="W3" s="20" t="s">
        <v>29</v>
      </c>
      <c r="X3" s="20" t="s">
        <v>30</v>
      </c>
      <c r="Y3" s="21" t="s">
        <v>0</v>
      </c>
      <c r="Z3" s="63" t="s">
        <v>3</v>
      </c>
    </row>
    <row r="4" spans="1:26" ht="10.5" customHeight="1" x14ac:dyDescent="0.25">
      <c r="A4" s="7">
        <v>1</v>
      </c>
      <c r="B4" s="8">
        <v>23</v>
      </c>
      <c r="C4" s="9" t="s">
        <v>32</v>
      </c>
      <c r="D4" s="10">
        <v>4</v>
      </c>
      <c r="E4" s="11">
        <v>2</v>
      </c>
      <c r="F4" s="11">
        <v>1</v>
      </c>
      <c r="G4" s="11"/>
      <c r="H4" s="35"/>
      <c r="I4" s="39"/>
      <c r="J4" s="40"/>
      <c r="K4" s="40"/>
      <c r="L4" s="33"/>
      <c r="M4" s="11"/>
      <c r="N4" s="12"/>
      <c r="O4" s="10"/>
      <c r="P4" s="11"/>
      <c r="Q4" s="11"/>
      <c r="R4" s="35"/>
      <c r="S4" s="12"/>
      <c r="T4" s="10"/>
      <c r="U4" s="11"/>
      <c r="V4" s="11"/>
      <c r="W4" s="35"/>
      <c r="X4" s="12"/>
      <c r="Y4" s="59">
        <f xml:space="preserve"> AVERAGE(D4:X4)</f>
        <v>2.3333333333333335</v>
      </c>
      <c r="Z4" s="22" t="str">
        <f>IF(Y4&gt;=3.5,"Çok İyi",IF(Y4&gt;=2.5,"İyi",IF(Y4&gt;=1.5,"Yeterli",IF(Y4&lt;1.5,"Geliştirilmeli"))))</f>
        <v>Yeterli</v>
      </c>
    </row>
    <row r="5" spans="1:26" ht="10.5" customHeight="1" x14ac:dyDescent="0.25">
      <c r="A5" s="41">
        <v>2</v>
      </c>
      <c r="B5" s="42">
        <v>93</v>
      </c>
      <c r="C5" s="43" t="s">
        <v>33</v>
      </c>
      <c r="D5" s="44">
        <v>4</v>
      </c>
      <c r="E5" s="45"/>
      <c r="F5" s="45"/>
      <c r="G5" s="45"/>
      <c r="H5" s="46"/>
      <c r="I5" s="47"/>
      <c r="J5" s="45"/>
      <c r="K5" s="45"/>
      <c r="L5" s="48"/>
      <c r="M5" s="45"/>
      <c r="N5" s="49"/>
      <c r="O5" s="47"/>
      <c r="P5" s="45"/>
      <c r="Q5" s="45"/>
      <c r="R5" s="46"/>
      <c r="S5" s="49"/>
      <c r="T5" s="47"/>
      <c r="U5" s="45"/>
      <c r="V5" s="45"/>
      <c r="W5" s="46"/>
      <c r="X5" s="49"/>
      <c r="Y5" s="60">
        <f t="shared" ref="Y5:Y33" si="0">AVERAGE(D5:X5)</f>
        <v>4</v>
      </c>
      <c r="Z5" s="50" t="str">
        <f t="shared" ref="Z5:Z33" si="1">IF(Y5&gt;=3.5,"Çok İyi",IF(Y5&gt;=2.5,"İyi",IF(Y5&gt;=1.5,"Yeterli",IF(Y5&lt;1.5,"Geliştirilmeli"))))</f>
        <v>Çok İyi</v>
      </c>
    </row>
    <row r="6" spans="1:26" ht="10.5" customHeight="1" x14ac:dyDescent="0.25">
      <c r="A6" s="6">
        <v>3</v>
      </c>
      <c r="B6" s="2">
        <v>137</v>
      </c>
      <c r="C6" s="4" t="s">
        <v>34</v>
      </c>
      <c r="D6" s="10">
        <v>4</v>
      </c>
      <c r="E6" s="1"/>
      <c r="F6" s="1"/>
      <c r="G6" s="1"/>
      <c r="H6" s="36"/>
      <c r="I6" s="3"/>
      <c r="J6" s="1"/>
      <c r="K6" s="1"/>
      <c r="L6" s="34"/>
      <c r="M6" s="1"/>
      <c r="N6" s="5"/>
      <c r="O6" s="3"/>
      <c r="P6" s="1"/>
      <c r="Q6" s="1"/>
      <c r="R6" s="36"/>
      <c r="S6" s="5"/>
      <c r="T6" s="3"/>
      <c r="U6" s="1"/>
      <c r="V6" s="1"/>
      <c r="W6" s="36"/>
      <c r="X6" s="5"/>
      <c r="Y6" s="61">
        <f t="shared" si="0"/>
        <v>4</v>
      </c>
      <c r="Z6" s="23" t="str">
        <f t="shared" si="1"/>
        <v>Çok İyi</v>
      </c>
    </row>
    <row r="7" spans="1:26" ht="10.5" customHeight="1" x14ac:dyDescent="0.25">
      <c r="A7" s="41">
        <v>4</v>
      </c>
      <c r="B7" s="42">
        <v>139</v>
      </c>
      <c r="C7" s="43" t="s">
        <v>35</v>
      </c>
      <c r="D7" s="44">
        <v>4</v>
      </c>
      <c r="E7" s="45"/>
      <c r="F7" s="45"/>
      <c r="G7" s="45"/>
      <c r="H7" s="46"/>
      <c r="I7" s="47"/>
      <c r="J7" s="45"/>
      <c r="K7" s="45"/>
      <c r="L7" s="48"/>
      <c r="M7" s="45"/>
      <c r="N7" s="49"/>
      <c r="O7" s="47"/>
      <c r="P7" s="45"/>
      <c r="Q7" s="45"/>
      <c r="R7" s="46"/>
      <c r="S7" s="49"/>
      <c r="T7" s="47"/>
      <c r="U7" s="45"/>
      <c r="V7" s="45"/>
      <c r="W7" s="46"/>
      <c r="X7" s="49"/>
      <c r="Y7" s="60">
        <f t="shared" si="0"/>
        <v>4</v>
      </c>
      <c r="Z7" s="50" t="str">
        <f t="shared" si="1"/>
        <v>Çok İyi</v>
      </c>
    </row>
    <row r="8" spans="1:26" ht="10.5" customHeight="1" x14ac:dyDescent="0.25">
      <c r="A8" s="6">
        <v>5</v>
      </c>
      <c r="B8" s="2">
        <v>168</v>
      </c>
      <c r="C8" s="4" t="s">
        <v>36</v>
      </c>
      <c r="D8" s="10">
        <v>4</v>
      </c>
      <c r="E8" s="1"/>
      <c r="F8" s="1"/>
      <c r="G8" s="1"/>
      <c r="H8" s="36"/>
      <c r="I8" s="3"/>
      <c r="J8" s="1"/>
      <c r="K8" s="1"/>
      <c r="L8" s="34"/>
      <c r="M8" s="1"/>
      <c r="N8" s="5"/>
      <c r="O8" s="3"/>
      <c r="P8" s="1"/>
      <c r="Q8" s="1"/>
      <c r="R8" s="36"/>
      <c r="S8" s="5"/>
      <c r="T8" s="3"/>
      <c r="U8" s="1"/>
      <c r="V8" s="1"/>
      <c r="W8" s="36"/>
      <c r="X8" s="5"/>
      <c r="Y8" s="61">
        <f t="shared" si="0"/>
        <v>4</v>
      </c>
      <c r="Z8" s="23" t="str">
        <f t="shared" si="1"/>
        <v>Çok İyi</v>
      </c>
    </row>
    <row r="9" spans="1:26" ht="10.5" customHeight="1" x14ac:dyDescent="0.25">
      <c r="A9" s="41">
        <v>6</v>
      </c>
      <c r="B9" s="42">
        <v>215</v>
      </c>
      <c r="C9" s="43" t="s">
        <v>37</v>
      </c>
      <c r="D9" s="44">
        <v>4</v>
      </c>
      <c r="E9" s="45"/>
      <c r="F9" s="45"/>
      <c r="G9" s="45"/>
      <c r="H9" s="46"/>
      <c r="I9" s="47"/>
      <c r="J9" s="45"/>
      <c r="K9" s="45"/>
      <c r="L9" s="48"/>
      <c r="M9" s="45"/>
      <c r="N9" s="49"/>
      <c r="O9" s="47"/>
      <c r="P9" s="45"/>
      <c r="Q9" s="45"/>
      <c r="R9" s="46"/>
      <c r="S9" s="49"/>
      <c r="T9" s="47"/>
      <c r="U9" s="45"/>
      <c r="V9" s="45"/>
      <c r="W9" s="46"/>
      <c r="X9" s="49"/>
      <c r="Y9" s="60">
        <f t="shared" si="0"/>
        <v>4</v>
      </c>
      <c r="Z9" s="50" t="str">
        <f t="shared" si="1"/>
        <v>Çok İyi</v>
      </c>
    </row>
    <row r="10" spans="1:26" ht="10.5" customHeight="1" x14ac:dyDescent="0.25">
      <c r="A10" s="6">
        <v>7</v>
      </c>
      <c r="B10" s="2">
        <v>227</v>
      </c>
      <c r="C10" s="4" t="s">
        <v>38</v>
      </c>
      <c r="D10" s="10">
        <v>4</v>
      </c>
      <c r="E10" s="1"/>
      <c r="F10" s="1"/>
      <c r="G10" s="1"/>
      <c r="H10" s="36"/>
      <c r="I10" s="3"/>
      <c r="J10" s="1"/>
      <c r="K10" s="1"/>
      <c r="L10" s="34"/>
      <c r="M10" s="1"/>
      <c r="N10" s="5"/>
      <c r="O10" s="3"/>
      <c r="P10" s="1"/>
      <c r="Q10" s="1"/>
      <c r="R10" s="36"/>
      <c r="S10" s="5"/>
      <c r="T10" s="3"/>
      <c r="U10" s="1"/>
      <c r="V10" s="1"/>
      <c r="W10" s="36"/>
      <c r="X10" s="5"/>
      <c r="Y10" s="61">
        <f t="shared" si="0"/>
        <v>4</v>
      </c>
      <c r="Z10" s="23" t="str">
        <f t="shared" si="1"/>
        <v>Çok İyi</v>
      </c>
    </row>
    <row r="11" spans="1:26" ht="10.5" customHeight="1" x14ac:dyDescent="0.25">
      <c r="A11" s="41">
        <v>8</v>
      </c>
      <c r="B11" s="42">
        <v>267</v>
      </c>
      <c r="C11" s="43" t="s">
        <v>39</v>
      </c>
      <c r="D11" s="44">
        <v>4</v>
      </c>
      <c r="E11" s="45"/>
      <c r="F11" s="45"/>
      <c r="G11" s="45"/>
      <c r="H11" s="46"/>
      <c r="I11" s="47"/>
      <c r="J11" s="45"/>
      <c r="K11" s="45"/>
      <c r="L11" s="48"/>
      <c r="M11" s="45"/>
      <c r="N11" s="49"/>
      <c r="O11" s="47"/>
      <c r="P11" s="45"/>
      <c r="Q11" s="45"/>
      <c r="R11" s="46"/>
      <c r="S11" s="49"/>
      <c r="T11" s="47"/>
      <c r="U11" s="45"/>
      <c r="V11" s="45"/>
      <c r="W11" s="46"/>
      <c r="X11" s="49"/>
      <c r="Y11" s="60">
        <f t="shared" si="0"/>
        <v>4</v>
      </c>
      <c r="Z11" s="50" t="str">
        <f t="shared" si="1"/>
        <v>Çok İyi</v>
      </c>
    </row>
    <row r="12" spans="1:26" ht="10.5" customHeight="1" x14ac:dyDescent="0.25">
      <c r="A12" s="6">
        <v>9</v>
      </c>
      <c r="B12" s="2">
        <v>276</v>
      </c>
      <c r="C12" s="4" t="s">
        <v>40</v>
      </c>
      <c r="D12" s="10">
        <v>4</v>
      </c>
      <c r="E12" s="1"/>
      <c r="F12" s="1"/>
      <c r="G12" s="1"/>
      <c r="H12" s="36"/>
      <c r="I12" s="3"/>
      <c r="J12" s="1"/>
      <c r="K12" s="1"/>
      <c r="L12" s="34"/>
      <c r="M12" s="1"/>
      <c r="N12" s="5"/>
      <c r="O12" s="3"/>
      <c r="P12" s="1"/>
      <c r="Q12" s="1"/>
      <c r="R12" s="36"/>
      <c r="S12" s="5"/>
      <c r="T12" s="3"/>
      <c r="U12" s="1"/>
      <c r="V12" s="1"/>
      <c r="W12" s="36"/>
      <c r="X12" s="5"/>
      <c r="Y12" s="61">
        <f t="shared" si="0"/>
        <v>4</v>
      </c>
      <c r="Z12" s="23" t="str">
        <f t="shared" si="1"/>
        <v>Çok İyi</v>
      </c>
    </row>
    <row r="13" spans="1:26" ht="10.5" customHeight="1" x14ac:dyDescent="0.25">
      <c r="A13" s="41">
        <v>10</v>
      </c>
      <c r="B13" s="42">
        <v>281</v>
      </c>
      <c r="C13" s="43" t="s">
        <v>41</v>
      </c>
      <c r="D13" s="44">
        <v>4</v>
      </c>
      <c r="E13" s="45"/>
      <c r="F13" s="45"/>
      <c r="G13" s="45"/>
      <c r="H13" s="46"/>
      <c r="I13" s="47"/>
      <c r="J13" s="45"/>
      <c r="K13" s="45"/>
      <c r="L13" s="48"/>
      <c r="M13" s="45"/>
      <c r="N13" s="49"/>
      <c r="O13" s="47"/>
      <c r="P13" s="45"/>
      <c r="Q13" s="45"/>
      <c r="R13" s="46"/>
      <c r="S13" s="49"/>
      <c r="T13" s="47"/>
      <c r="U13" s="45"/>
      <c r="V13" s="45"/>
      <c r="W13" s="46"/>
      <c r="X13" s="49"/>
      <c r="Y13" s="60">
        <f t="shared" si="0"/>
        <v>4</v>
      </c>
      <c r="Z13" s="50" t="str">
        <f t="shared" si="1"/>
        <v>Çok İyi</v>
      </c>
    </row>
    <row r="14" spans="1:26" ht="10.5" customHeight="1" x14ac:dyDescent="0.25">
      <c r="A14" s="6">
        <v>11</v>
      </c>
      <c r="B14" s="2">
        <v>290</v>
      </c>
      <c r="C14" s="4" t="s">
        <v>42</v>
      </c>
      <c r="D14" s="10">
        <v>4</v>
      </c>
      <c r="E14" s="1"/>
      <c r="F14" s="1"/>
      <c r="G14" s="1"/>
      <c r="H14" s="36"/>
      <c r="I14" s="3"/>
      <c r="J14" s="1"/>
      <c r="K14" s="1"/>
      <c r="L14" s="34"/>
      <c r="M14" s="1"/>
      <c r="N14" s="5"/>
      <c r="O14" s="3"/>
      <c r="P14" s="1"/>
      <c r="Q14" s="1"/>
      <c r="R14" s="36"/>
      <c r="S14" s="5"/>
      <c r="T14" s="3"/>
      <c r="U14" s="1"/>
      <c r="V14" s="1"/>
      <c r="W14" s="36"/>
      <c r="X14" s="5"/>
      <c r="Y14" s="61">
        <f t="shared" si="0"/>
        <v>4</v>
      </c>
      <c r="Z14" s="23" t="str">
        <f>IF(Y14&gt;=3.5,"Çok İyi",IF(Y14&gt;=2.5,"İyi",IF(Y14&gt;=1.5,"Yeterli",IF(Y14&lt;1.5,"Geliştirilmeli"))))</f>
        <v>Çok İyi</v>
      </c>
    </row>
    <row r="15" spans="1:26" ht="10.5" customHeight="1" x14ac:dyDescent="0.25">
      <c r="A15" s="41">
        <v>12</v>
      </c>
      <c r="B15" s="42">
        <v>337</v>
      </c>
      <c r="C15" s="43" t="s">
        <v>43</v>
      </c>
      <c r="D15" s="44">
        <v>4</v>
      </c>
      <c r="E15" s="45"/>
      <c r="F15" s="45"/>
      <c r="G15" s="45"/>
      <c r="H15" s="46"/>
      <c r="I15" s="47"/>
      <c r="J15" s="45"/>
      <c r="K15" s="45"/>
      <c r="L15" s="48"/>
      <c r="M15" s="45"/>
      <c r="N15" s="49"/>
      <c r="O15" s="47"/>
      <c r="P15" s="45"/>
      <c r="Q15" s="45"/>
      <c r="R15" s="46"/>
      <c r="S15" s="49"/>
      <c r="T15" s="47"/>
      <c r="U15" s="45"/>
      <c r="V15" s="45"/>
      <c r="W15" s="46"/>
      <c r="X15" s="49"/>
      <c r="Y15" s="60">
        <f t="shared" si="0"/>
        <v>4</v>
      </c>
      <c r="Z15" s="50" t="str">
        <f t="shared" si="1"/>
        <v>Çok İyi</v>
      </c>
    </row>
    <row r="16" spans="1:26" ht="10.5" customHeight="1" x14ac:dyDescent="0.25">
      <c r="A16" s="6">
        <v>13</v>
      </c>
      <c r="B16" s="2">
        <v>345</v>
      </c>
      <c r="C16" s="4" t="s">
        <v>44</v>
      </c>
      <c r="D16" s="10">
        <v>4</v>
      </c>
      <c r="E16" s="1"/>
      <c r="F16" s="1"/>
      <c r="G16" s="1"/>
      <c r="H16" s="36"/>
      <c r="I16" s="3"/>
      <c r="J16" s="1"/>
      <c r="K16" s="1"/>
      <c r="L16" s="34"/>
      <c r="M16" s="1"/>
      <c r="N16" s="5"/>
      <c r="O16" s="3"/>
      <c r="P16" s="1"/>
      <c r="Q16" s="1"/>
      <c r="R16" s="36"/>
      <c r="S16" s="5"/>
      <c r="T16" s="3"/>
      <c r="U16" s="1"/>
      <c r="V16" s="1"/>
      <c r="W16" s="36"/>
      <c r="X16" s="5"/>
      <c r="Y16" s="61">
        <f t="shared" si="0"/>
        <v>4</v>
      </c>
      <c r="Z16" s="23" t="str">
        <f>IF(Y16&gt;=3.5,"Çok İyi",IF(Y16&gt;=2.5,"İyi",IF(Y16&gt;=1.5,"Yeterli",IF(Y16&lt;1.5,"Geliştirilmeli"))))</f>
        <v>Çok İyi</v>
      </c>
    </row>
    <row r="17" spans="1:26" ht="10.5" customHeight="1" x14ac:dyDescent="0.25">
      <c r="A17" s="41">
        <v>14</v>
      </c>
      <c r="B17" s="42">
        <v>353</v>
      </c>
      <c r="C17" s="43" t="s">
        <v>45</v>
      </c>
      <c r="D17" s="44">
        <v>4</v>
      </c>
      <c r="E17" s="45"/>
      <c r="F17" s="45"/>
      <c r="G17" s="45"/>
      <c r="H17" s="46"/>
      <c r="I17" s="47"/>
      <c r="J17" s="45"/>
      <c r="K17" s="45"/>
      <c r="L17" s="48"/>
      <c r="M17" s="45"/>
      <c r="N17" s="49"/>
      <c r="O17" s="47"/>
      <c r="P17" s="45"/>
      <c r="Q17" s="45"/>
      <c r="R17" s="46"/>
      <c r="S17" s="49"/>
      <c r="T17" s="47"/>
      <c r="U17" s="45"/>
      <c r="V17" s="45"/>
      <c r="W17" s="46"/>
      <c r="X17" s="49"/>
      <c r="Y17" s="60">
        <f t="shared" si="0"/>
        <v>4</v>
      </c>
      <c r="Z17" s="50" t="str">
        <f t="shared" si="1"/>
        <v>Çok İyi</v>
      </c>
    </row>
    <row r="18" spans="1:26" ht="10.5" customHeight="1" x14ac:dyDescent="0.25">
      <c r="A18" s="6">
        <v>15</v>
      </c>
      <c r="B18" s="2">
        <v>370</v>
      </c>
      <c r="C18" s="4" t="s">
        <v>46</v>
      </c>
      <c r="D18" s="10">
        <v>4</v>
      </c>
      <c r="E18" s="1"/>
      <c r="F18" s="1"/>
      <c r="G18" s="1"/>
      <c r="H18" s="36"/>
      <c r="I18" s="3"/>
      <c r="J18" s="1"/>
      <c r="K18" s="1"/>
      <c r="L18" s="34"/>
      <c r="M18" s="1"/>
      <c r="N18" s="5"/>
      <c r="O18" s="3"/>
      <c r="P18" s="1"/>
      <c r="Q18" s="1"/>
      <c r="R18" s="36"/>
      <c r="S18" s="5"/>
      <c r="T18" s="3"/>
      <c r="U18" s="1"/>
      <c r="V18" s="1"/>
      <c r="W18" s="36"/>
      <c r="X18" s="5"/>
      <c r="Y18" s="61">
        <f t="shared" si="0"/>
        <v>4</v>
      </c>
      <c r="Z18" s="23" t="str">
        <f>IF(Y18&gt;=3.5,"Çok İyi",IF(Y18&gt;=2.5,"İyi",IF(Y18&gt;=1.5,"Yeterli",IF(Y18&lt;1.5,"Geliştirilmeli"))))</f>
        <v>Çok İyi</v>
      </c>
    </row>
    <row r="19" spans="1:26" ht="10.5" customHeight="1" x14ac:dyDescent="0.25">
      <c r="A19" s="41">
        <v>16</v>
      </c>
      <c r="B19" s="42">
        <v>377</v>
      </c>
      <c r="C19" s="43" t="s">
        <v>47</v>
      </c>
      <c r="D19" s="44">
        <v>4</v>
      </c>
      <c r="E19" s="45"/>
      <c r="F19" s="45"/>
      <c r="G19" s="45"/>
      <c r="H19" s="46"/>
      <c r="I19" s="47"/>
      <c r="J19" s="45"/>
      <c r="K19" s="45"/>
      <c r="L19" s="48"/>
      <c r="M19" s="45"/>
      <c r="N19" s="49"/>
      <c r="O19" s="47"/>
      <c r="P19" s="45"/>
      <c r="Q19" s="45"/>
      <c r="R19" s="46"/>
      <c r="S19" s="49"/>
      <c r="T19" s="47"/>
      <c r="U19" s="45"/>
      <c r="V19" s="45"/>
      <c r="W19" s="46"/>
      <c r="X19" s="49"/>
      <c r="Y19" s="60">
        <f t="shared" si="0"/>
        <v>4</v>
      </c>
      <c r="Z19" s="50" t="str">
        <f t="shared" si="1"/>
        <v>Çok İyi</v>
      </c>
    </row>
    <row r="20" spans="1:26" ht="10.5" customHeight="1" x14ac:dyDescent="0.25">
      <c r="A20" s="6">
        <v>17</v>
      </c>
      <c r="B20" s="2">
        <v>387</v>
      </c>
      <c r="C20" s="4" t="s">
        <v>48</v>
      </c>
      <c r="D20" s="10">
        <v>4</v>
      </c>
      <c r="E20" s="1"/>
      <c r="F20" s="1"/>
      <c r="G20" s="1"/>
      <c r="H20" s="36"/>
      <c r="I20" s="3"/>
      <c r="J20" s="1"/>
      <c r="K20" s="1"/>
      <c r="L20" s="34"/>
      <c r="M20" s="1"/>
      <c r="N20" s="5"/>
      <c r="O20" s="3"/>
      <c r="P20" s="1"/>
      <c r="Q20" s="1"/>
      <c r="R20" s="36"/>
      <c r="S20" s="5"/>
      <c r="T20" s="3"/>
      <c r="U20" s="1"/>
      <c r="V20" s="1"/>
      <c r="W20" s="36"/>
      <c r="X20" s="5"/>
      <c r="Y20" s="61">
        <f t="shared" si="0"/>
        <v>4</v>
      </c>
      <c r="Z20" s="23" t="str">
        <f>IF(Y20&gt;=3.5,"Çok İyi",IF(Y20&gt;=2.5,"İyi",IF(Y20&gt;=1.5,"Yeterli",IF(Y20&lt;1.5,"Geliştirilmeli"))))</f>
        <v>Çok İyi</v>
      </c>
    </row>
    <row r="21" spans="1:26" ht="10.5" customHeight="1" x14ac:dyDescent="0.25">
      <c r="A21" s="41">
        <v>18</v>
      </c>
      <c r="B21" s="42">
        <v>388</v>
      </c>
      <c r="C21" s="43" t="s">
        <v>49</v>
      </c>
      <c r="D21" s="44">
        <v>4</v>
      </c>
      <c r="E21" s="45"/>
      <c r="F21" s="45"/>
      <c r="G21" s="45"/>
      <c r="H21" s="46"/>
      <c r="I21" s="47"/>
      <c r="J21" s="45"/>
      <c r="K21" s="45"/>
      <c r="L21" s="48"/>
      <c r="M21" s="45"/>
      <c r="N21" s="49"/>
      <c r="O21" s="47"/>
      <c r="P21" s="45"/>
      <c r="Q21" s="45"/>
      <c r="R21" s="46"/>
      <c r="S21" s="49"/>
      <c r="T21" s="47"/>
      <c r="U21" s="45"/>
      <c r="V21" s="45"/>
      <c r="W21" s="46"/>
      <c r="X21" s="49"/>
      <c r="Y21" s="60">
        <f t="shared" si="0"/>
        <v>4</v>
      </c>
      <c r="Z21" s="50" t="str">
        <f t="shared" si="1"/>
        <v>Çok İyi</v>
      </c>
    </row>
    <row r="22" spans="1:26" ht="10.5" customHeight="1" x14ac:dyDescent="0.25">
      <c r="A22" s="6">
        <v>19</v>
      </c>
      <c r="B22" s="2">
        <v>423</v>
      </c>
      <c r="C22" s="4" t="s">
        <v>50</v>
      </c>
      <c r="D22" s="10">
        <v>4</v>
      </c>
      <c r="E22" s="1"/>
      <c r="F22" s="1"/>
      <c r="G22" s="1"/>
      <c r="H22" s="36"/>
      <c r="I22" s="3"/>
      <c r="J22" s="1"/>
      <c r="K22" s="1"/>
      <c r="L22" s="34"/>
      <c r="M22" s="1"/>
      <c r="N22" s="5"/>
      <c r="O22" s="3"/>
      <c r="P22" s="1"/>
      <c r="Q22" s="1"/>
      <c r="R22" s="36"/>
      <c r="S22" s="5"/>
      <c r="T22" s="3"/>
      <c r="U22" s="1"/>
      <c r="V22" s="1"/>
      <c r="W22" s="36"/>
      <c r="X22" s="5"/>
      <c r="Y22" s="61">
        <f t="shared" si="0"/>
        <v>4</v>
      </c>
      <c r="Z22" s="23" t="str">
        <f>IF(Y22&gt;=3.5,"Çok İyi",IF(Y22&gt;=2.5,"İyi",IF(Y22&gt;=1.5,"Yeterli",IF(Y22&lt;1.5,"Geliştirilmeli"))))</f>
        <v>Çok İyi</v>
      </c>
    </row>
    <row r="23" spans="1:26" ht="10.5" customHeight="1" x14ac:dyDescent="0.25">
      <c r="A23" s="41">
        <v>20</v>
      </c>
      <c r="B23" s="42">
        <v>478</v>
      </c>
      <c r="C23" s="43" t="s">
        <v>51</v>
      </c>
      <c r="D23" s="44">
        <v>4</v>
      </c>
      <c r="E23" s="45"/>
      <c r="F23" s="45"/>
      <c r="G23" s="45"/>
      <c r="H23" s="46"/>
      <c r="I23" s="47"/>
      <c r="J23" s="45"/>
      <c r="K23" s="45"/>
      <c r="L23" s="48"/>
      <c r="M23" s="45"/>
      <c r="N23" s="49"/>
      <c r="O23" s="47"/>
      <c r="P23" s="45"/>
      <c r="Q23" s="45"/>
      <c r="R23" s="46"/>
      <c r="S23" s="49"/>
      <c r="T23" s="47"/>
      <c r="U23" s="45"/>
      <c r="V23" s="45"/>
      <c r="W23" s="46"/>
      <c r="X23" s="49"/>
      <c r="Y23" s="60">
        <f t="shared" si="0"/>
        <v>4</v>
      </c>
      <c r="Z23" s="50" t="str">
        <f t="shared" si="1"/>
        <v>Çok İyi</v>
      </c>
    </row>
    <row r="24" spans="1:26" ht="10.5" customHeight="1" x14ac:dyDescent="0.25">
      <c r="A24" s="6">
        <v>21</v>
      </c>
      <c r="B24" s="2">
        <v>481</v>
      </c>
      <c r="C24" s="4" t="s">
        <v>52</v>
      </c>
      <c r="D24" s="10">
        <v>4</v>
      </c>
      <c r="E24" s="1"/>
      <c r="F24" s="1"/>
      <c r="G24" s="1"/>
      <c r="H24" s="36"/>
      <c r="I24" s="3"/>
      <c r="J24" s="1"/>
      <c r="K24" s="1"/>
      <c r="L24" s="34"/>
      <c r="M24" s="1"/>
      <c r="N24" s="5"/>
      <c r="O24" s="3"/>
      <c r="P24" s="1"/>
      <c r="Q24" s="1"/>
      <c r="R24" s="36"/>
      <c r="S24" s="5"/>
      <c r="T24" s="3"/>
      <c r="U24" s="1"/>
      <c r="V24" s="1"/>
      <c r="W24" s="36"/>
      <c r="X24" s="5"/>
      <c r="Y24" s="61">
        <f t="shared" si="0"/>
        <v>4</v>
      </c>
      <c r="Z24" s="23" t="str">
        <f t="shared" si="1"/>
        <v>Çok İyi</v>
      </c>
    </row>
    <row r="25" spans="1:26" ht="10.5" customHeight="1" x14ac:dyDescent="0.25">
      <c r="A25" s="41">
        <v>22</v>
      </c>
      <c r="B25" s="42">
        <v>486</v>
      </c>
      <c r="C25" s="43" t="s">
        <v>53</v>
      </c>
      <c r="D25" s="44">
        <v>4</v>
      </c>
      <c r="E25" s="45"/>
      <c r="F25" s="45"/>
      <c r="G25" s="45"/>
      <c r="H25" s="46"/>
      <c r="I25" s="47"/>
      <c r="J25" s="45"/>
      <c r="K25" s="45"/>
      <c r="L25" s="48"/>
      <c r="M25" s="45"/>
      <c r="N25" s="49"/>
      <c r="O25" s="47"/>
      <c r="P25" s="45"/>
      <c r="Q25" s="45"/>
      <c r="R25" s="46"/>
      <c r="S25" s="49"/>
      <c r="T25" s="47"/>
      <c r="U25" s="45"/>
      <c r="V25" s="45"/>
      <c r="W25" s="46"/>
      <c r="X25" s="49"/>
      <c r="Y25" s="60">
        <f t="shared" si="0"/>
        <v>4</v>
      </c>
      <c r="Z25" s="50" t="str">
        <f t="shared" si="1"/>
        <v>Çok İyi</v>
      </c>
    </row>
    <row r="26" spans="1:26" ht="10.5" customHeight="1" x14ac:dyDescent="0.25">
      <c r="A26" s="6">
        <v>23</v>
      </c>
      <c r="B26" s="2">
        <v>489</v>
      </c>
      <c r="C26" s="4" t="s">
        <v>54</v>
      </c>
      <c r="D26" s="10">
        <v>4</v>
      </c>
      <c r="E26" s="1"/>
      <c r="F26" s="1"/>
      <c r="G26" s="1"/>
      <c r="H26" s="36"/>
      <c r="I26" s="3"/>
      <c r="J26" s="1"/>
      <c r="K26" s="1"/>
      <c r="L26" s="34"/>
      <c r="M26" s="1"/>
      <c r="N26" s="5"/>
      <c r="O26" s="3"/>
      <c r="P26" s="1"/>
      <c r="Q26" s="1"/>
      <c r="R26" s="36"/>
      <c r="S26" s="5"/>
      <c r="T26" s="3"/>
      <c r="U26" s="1"/>
      <c r="V26" s="1"/>
      <c r="W26" s="36"/>
      <c r="X26" s="5"/>
      <c r="Y26" s="61">
        <f t="shared" si="0"/>
        <v>4</v>
      </c>
      <c r="Z26" s="23" t="str">
        <f t="shared" si="1"/>
        <v>Çok İyi</v>
      </c>
    </row>
    <row r="27" spans="1:26" ht="10.5" customHeight="1" x14ac:dyDescent="0.25">
      <c r="A27" s="41">
        <v>24</v>
      </c>
      <c r="B27" s="42">
        <v>503</v>
      </c>
      <c r="C27" s="43" t="s">
        <v>55</v>
      </c>
      <c r="D27" s="44">
        <v>4</v>
      </c>
      <c r="E27" s="45"/>
      <c r="F27" s="45"/>
      <c r="G27" s="45"/>
      <c r="H27" s="46"/>
      <c r="I27" s="47"/>
      <c r="J27" s="45"/>
      <c r="K27" s="45"/>
      <c r="L27" s="48"/>
      <c r="M27" s="45"/>
      <c r="N27" s="49"/>
      <c r="O27" s="47"/>
      <c r="P27" s="45"/>
      <c r="Q27" s="45"/>
      <c r="R27" s="46"/>
      <c r="S27" s="49"/>
      <c r="T27" s="47"/>
      <c r="U27" s="45"/>
      <c r="V27" s="45"/>
      <c r="W27" s="46"/>
      <c r="X27" s="49"/>
      <c r="Y27" s="60">
        <f t="shared" si="0"/>
        <v>4</v>
      </c>
      <c r="Z27" s="50" t="str">
        <f t="shared" si="1"/>
        <v>Çok İyi</v>
      </c>
    </row>
    <row r="28" spans="1:26" ht="10.5" customHeight="1" x14ac:dyDescent="0.25">
      <c r="A28" s="6">
        <v>25</v>
      </c>
      <c r="B28" s="2">
        <v>520</v>
      </c>
      <c r="C28" s="4" t="s">
        <v>56</v>
      </c>
      <c r="D28" s="10">
        <v>4</v>
      </c>
      <c r="E28" s="1"/>
      <c r="F28" s="1"/>
      <c r="G28" s="1"/>
      <c r="H28" s="36"/>
      <c r="I28" s="3"/>
      <c r="J28" s="1"/>
      <c r="K28" s="1"/>
      <c r="L28" s="34"/>
      <c r="M28" s="1"/>
      <c r="N28" s="5"/>
      <c r="O28" s="3"/>
      <c r="P28" s="1"/>
      <c r="Q28" s="1"/>
      <c r="R28" s="36"/>
      <c r="S28" s="5"/>
      <c r="T28" s="3"/>
      <c r="U28" s="1"/>
      <c r="V28" s="1"/>
      <c r="W28" s="36"/>
      <c r="X28" s="5"/>
      <c r="Y28" s="61">
        <f t="shared" si="0"/>
        <v>4</v>
      </c>
      <c r="Z28" s="23" t="str">
        <f t="shared" si="1"/>
        <v>Çok İyi</v>
      </c>
    </row>
    <row r="29" spans="1:26" ht="10.5" customHeight="1" x14ac:dyDescent="0.25">
      <c r="A29" s="41">
        <v>26</v>
      </c>
      <c r="B29" s="42"/>
      <c r="C29" s="43"/>
      <c r="D29" s="44">
        <v>4</v>
      </c>
      <c r="E29" s="45"/>
      <c r="F29" s="45"/>
      <c r="G29" s="45"/>
      <c r="H29" s="46"/>
      <c r="I29" s="47"/>
      <c r="J29" s="45"/>
      <c r="K29" s="45"/>
      <c r="L29" s="48"/>
      <c r="M29" s="45"/>
      <c r="N29" s="49"/>
      <c r="O29" s="47"/>
      <c r="P29" s="45"/>
      <c r="Q29" s="45"/>
      <c r="R29" s="46"/>
      <c r="S29" s="49"/>
      <c r="T29" s="47"/>
      <c r="U29" s="45"/>
      <c r="V29" s="45"/>
      <c r="W29" s="46"/>
      <c r="X29" s="49"/>
      <c r="Y29" s="60">
        <f t="shared" si="0"/>
        <v>4</v>
      </c>
      <c r="Z29" s="50" t="str">
        <f t="shared" si="1"/>
        <v>Çok İyi</v>
      </c>
    </row>
    <row r="30" spans="1:26" ht="10.5" customHeight="1" x14ac:dyDescent="0.25">
      <c r="A30" s="6">
        <v>27</v>
      </c>
      <c r="B30" s="2"/>
      <c r="C30" s="4"/>
      <c r="D30" s="10">
        <v>4</v>
      </c>
      <c r="E30" s="1"/>
      <c r="F30" s="1"/>
      <c r="G30" s="1"/>
      <c r="H30" s="36"/>
      <c r="I30" s="3"/>
      <c r="J30" s="1"/>
      <c r="K30" s="1"/>
      <c r="L30" s="34"/>
      <c r="M30" s="1"/>
      <c r="N30" s="5"/>
      <c r="O30" s="3"/>
      <c r="P30" s="1"/>
      <c r="Q30" s="1"/>
      <c r="R30" s="36"/>
      <c r="S30" s="5"/>
      <c r="T30" s="3"/>
      <c r="U30" s="1"/>
      <c r="V30" s="1"/>
      <c r="W30" s="36"/>
      <c r="X30" s="5"/>
      <c r="Y30" s="61">
        <f t="shared" si="0"/>
        <v>4</v>
      </c>
      <c r="Z30" s="23" t="str">
        <f t="shared" si="1"/>
        <v>Çok İyi</v>
      </c>
    </row>
    <row r="31" spans="1:26" ht="10.5" customHeight="1" x14ac:dyDescent="0.25">
      <c r="A31" s="41">
        <v>28</v>
      </c>
      <c r="B31" s="42"/>
      <c r="C31" s="43"/>
      <c r="D31" s="44">
        <v>4</v>
      </c>
      <c r="E31" s="45"/>
      <c r="F31" s="45"/>
      <c r="G31" s="45"/>
      <c r="H31" s="46"/>
      <c r="I31" s="47"/>
      <c r="J31" s="45"/>
      <c r="K31" s="45"/>
      <c r="L31" s="48"/>
      <c r="M31" s="45"/>
      <c r="N31" s="49"/>
      <c r="O31" s="47"/>
      <c r="P31" s="45"/>
      <c r="Q31" s="45"/>
      <c r="R31" s="46"/>
      <c r="S31" s="49"/>
      <c r="T31" s="47"/>
      <c r="U31" s="45"/>
      <c r="V31" s="45"/>
      <c r="W31" s="46"/>
      <c r="X31" s="49"/>
      <c r="Y31" s="60">
        <f t="shared" si="0"/>
        <v>4</v>
      </c>
      <c r="Z31" s="50" t="str">
        <f t="shared" si="1"/>
        <v>Çok İyi</v>
      </c>
    </row>
    <row r="32" spans="1:26" ht="10.5" customHeight="1" x14ac:dyDescent="0.25">
      <c r="A32" s="6">
        <v>29</v>
      </c>
      <c r="B32" s="2"/>
      <c r="C32" s="4"/>
      <c r="D32" s="10">
        <v>4</v>
      </c>
      <c r="E32" s="1"/>
      <c r="F32" s="1"/>
      <c r="G32" s="1"/>
      <c r="H32" s="36"/>
      <c r="I32" s="3"/>
      <c r="J32" s="1"/>
      <c r="K32" s="1"/>
      <c r="L32" s="34"/>
      <c r="M32" s="1"/>
      <c r="N32" s="5"/>
      <c r="O32" s="3"/>
      <c r="P32" s="1"/>
      <c r="Q32" s="1"/>
      <c r="R32" s="36"/>
      <c r="S32" s="5"/>
      <c r="T32" s="3"/>
      <c r="U32" s="1"/>
      <c r="V32" s="1"/>
      <c r="W32" s="36"/>
      <c r="X32" s="5"/>
      <c r="Y32" s="61">
        <f t="shared" si="0"/>
        <v>4</v>
      </c>
      <c r="Z32" s="23" t="str">
        <f t="shared" si="1"/>
        <v>Çok İyi</v>
      </c>
    </row>
    <row r="33" spans="1:26" ht="10.5" customHeight="1" thickBot="1" x14ac:dyDescent="0.3">
      <c r="A33" s="64">
        <v>30</v>
      </c>
      <c r="B33" s="51"/>
      <c r="C33" s="52"/>
      <c r="D33" s="53">
        <v>4</v>
      </c>
      <c r="E33" s="54"/>
      <c r="F33" s="54"/>
      <c r="G33" s="54"/>
      <c r="H33" s="55"/>
      <c r="I33" s="53"/>
      <c r="J33" s="54"/>
      <c r="K33" s="54"/>
      <c r="L33" s="56"/>
      <c r="M33" s="54"/>
      <c r="N33" s="57"/>
      <c r="O33" s="53"/>
      <c r="P33" s="54"/>
      <c r="Q33" s="54"/>
      <c r="R33" s="55"/>
      <c r="S33" s="57"/>
      <c r="T33" s="53"/>
      <c r="U33" s="54"/>
      <c r="V33" s="54"/>
      <c r="W33" s="55"/>
      <c r="X33" s="57"/>
      <c r="Y33" s="62">
        <f t="shared" si="0"/>
        <v>4</v>
      </c>
      <c r="Z33" s="58" t="str">
        <f t="shared" si="1"/>
        <v>Çok İyi</v>
      </c>
    </row>
    <row r="34" spans="1:26" ht="9.75" customHeight="1" x14ac:dyDescent="0.25"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6"/>
    </row>
    <row r="35" spans="1:26" s="28" customFormat="1" ht="9.75" customHeight="1" x14ac:dyDescent="0.25">
      <c r="A35" s="27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29"/>
    </row>
    <row r="36" spans="1:26" s="28" customFormat="1" ht="15" customHeight="1" x14ac:dyDescent="0.25">
      <c r="A36" s="2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30"/>
      <c r="Q36" s="30"/>
      <c r="R36" s="30"/>
      <c r="S36" s="30"/>
      <c r="T36" s="30"/>
      <c r="U36" s="30"/>
      <c r="V36" s="30"/>
      <c r="W36" s="30"/>
      <c r="X36" s="30"/>
      <c r="Y36" s="31"/>
    </row>
    <row r="37" spans="1:26" ht="15" customHeight="1" x14ac:dyDescent="0.25">
      <c r="C37" s="68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U37" s="67" t="s">
        <v>57</v>
      </c>
      <c r="V37" s="67"/>
      <c r="W37" s="67"/>
      <c r="X37" s="67"/>
      <c r="Y37" s="67"/>
    </row>
    <row r="38" spans="1:26" x14ac:dyDescent="0.25">
      <c r="C38" s="65"/>
      <c r="U38" s="67" t="s">
        <v>58</v>
      </c>
      <c r="V38" s="67"/>
      <c r="W38" s="67"/>
      <c r="X38" s="67"/>
      <c r="Y38" s="67"/>
    </row>
  </sheetData>
  <protectedRanges>
    <protectedRange sqref="D3:X3" name="Aralık1"/>
  </protectedRanges>
  <mergeCells count="10">
    <mergeCell ref="A1:Z1"/>
    <mergeCell ref="U38:Y38"/>
    <mergeCell ref="C37:O37"/>
    <mergeCell ref="C36:O36"/>
    <mergeCell ref="D2:H2"/>
    <mergeCell ref="O2:S2"/>
    <mergeCell ref="T2:X2"/>
    <mergeCell ref="Y2:Z2"/>
    <mergeCell ref="U37:Y37"/>
    <mergeCell ref="I2:N2"/>
  </mergeCells>
  <printOptions horizontalCentered="1"/>
  <pageMargins left="0.23622047244094491" right="0.23622047244094491" top="0.39370078740157483" bottom="0.39370078740157483" header="0" footer="0"/>
  <pageSetup paperSize="9" scale="95" orientation="landscape" r:id="rId1"/>
  <ignoredErrors>
    <ignoredError sqref="Y4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2023-12-25T14:12:11Z</dcterms:modified>
</cp:coreProperties>
</file>