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140" yWindow="0" windowWidth="10455" windowHeight="11625" tabRatio="875"/>
  </bookViews>
  <sheets>
    <sheet name="açıklama" sheetId="91" r:id="rId1"/>
    <sheet name="B" sheetId="2" r:id="rId2"/>
    <sheet name="YP123H" sheetId="77" r:id="rId3"/>
    <sheet name="YP456H" sheetId="78" r:id="rId4"/>
    <sheet name="YP789H" sheetId="79" r:id="rId5"/>
    <sheet name="YPAT1011H" sheetId="80" r:id="rId6"/>
    <sheet name="YP121314H" sheetId="81" r:id="rId7"/>
    <sheet name="YP151617H" sheetId="82" r:id="rId8"/>
    <sheet name="YP18YYT19H" sheetId="83" r:id="rId9"/>
    <sheet name="YP202122H" sheetId="84" r:id="rId10"/>
    <sheet name="YP232425H" sheetId="85" r:id="rId11"/>
    <sheet name="YP2627ATH" sheetId="86" r:id="rId12"/>
    <sheet name="YP282930H" sheetId="87" r:id="rId13"/>
    <sheet name="YP313233H" sheetId="88" r:id="rId14"/>
    <sheet name="YP343536H" sheetId="89" r:id="rId15"/>
    <sheet name="YP37" sheetId="93" r:id="rId16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93" l="1"/>
  <c r="B28" i="93"/>
  <c r="G28" i="93"/>
  <c r="H28" i="93"/>
  <c r="I28" i="93"/>
  <c r="M28" i="93"/>
  <c r="B1" i="93"/>
  <c r="B1" i="89" l="1"/>
  <c r="B1" i="88"/>
  <c r="B1" i="87"/>
  <c r="B1" i="86"/>
  <c r="B1" i="85"/>
  <c r="B1" i="84"/>
  <c r="B1" i="83"/>
  <c r="B1" i="82"/>
  <c r="B1" i="81"/>
  <c r="B1" i="80"/>
  <c r="B1" i="79"/>
  <c r="B1" i="78"/>
  <c r="B1" i="77" l="1"/>
  <c r="C7" i="2"/>
  <c r="D7" i="2" s="1"/>
  <c r="E7" i="2" s="1"/>
  <c r="F7" i="2" s="1"/>
  <c r="G7" i="2" l="1"/>
  <c r="I7" i="2"/>
  <c r="C4" i="77" s="1"/>
  <c r="H7" i="2" l="1"/>
  <c r="B8" i="2"/>
  <c r="I8" i="2" l="1"/>
  <c r="C8" i="2"/>
  <c r="D8" i="2" s="1"/>
  <c r="E8" i="2" s="1"/>
  <c r="F8" i="2" s="1"/>
  <c r="G8" i="2" s="1"/>
  <c r="C12" i="77" l="1"/>
  <c r="B9" i="2"/>
  <c r="H8" i="2"/>
  <c r="I9" i="2" l="1"/>
  <c r="C9" i="2"/>
  <c r="D9" i="2" s="1"/>
  <c r="E9" i="2" s="1"/>
  <c r="F9" i="2" s="1"/>
  <c r="G9" i="2" s="1"/>
  <c r="C20" i="77" l="1"/>
  <c r="B10" i="2"/>
  <c r="H9" i="2"/>
  <c r="I10" i="2" l="1"/>
  <c r="C10" i="2"/>
  <c r="D10" i="2" s="1"/>
  <c r="E10" i="2" s="1"/>
  <c r="F10" i="2" s="1"/>
  <c r="G10" i="2" s="1"/>
  <c r="C4" i="78" l="1"/>
  <c r="B11" i="2"/>
  <c r="H10" i="2"/>
  <c r="I11" i="2" l="1"/>
  <c r="C11" i="2"/>
  <c r="D11" i="2" s="1"/>
  <c r="E11" i="2" s="1"/>
  <c r="F11" i="2" s="1"/>
  <c r="G11" i="2" s="1"/>
  <c r="C12" i="78" l="1"/>
  <c r="H11" i="2"/>
  <c r="B12" i="2"/>
  <c r="I12" i="2" l="1"/>
  <c r="C12" i="2"/>
  <c r="D12" i="2" s="1"/>
  <c r="E12" i="2" s="1"/>
  <c r="F12" i="2" s="1"/>
  <c r="G12" i="2" s="1"/>
  <c r="C20" i="78" l="1"/>
  <c r="H12" i="2"/>
  <c r="B13" i="2"/>
  <c r="I13" i="2" l="1"/>
  <c r="C13" i="2"/>
  <c r="D13" i="2" s="1"/>
  <c r="E13" i="2" s="1"/>
  <c r="F13" i="2" s="1"/>
  <c r="G13" i="2" s="1"/>
  <c r="C4" i="79" l="1"/>
  <c r="H13" i="2"/>
  <c r="B14" i="2"/>
  <c r="I14" i="2" l="1"/>
  <c r="C14" i="2"/>
  <c r="D14" i="2" s="1"/>
  <c r="E14" i="2" s="1"/>
  <c r="F14" i="2" s="1"/>
  <c r="G14" i="2" s="1"/>
  <c r="C12" i="79" l="1"/>
  <c r="H14" i="2"/>
  <c r="B15" i="2"/>
  <c r="I15" i="2" l="1"/>
  <c r="C15" i="2"/>
  <c r="D15" i="2" s="1"/>
  <c r="E15" i="2" s="1"/>
  <c r="F15" i="2" s="1"/>
  <c r="G15" i="2" s="1"/>
  <c r="C20" i="79" l="1"/>
  <c r="B16" i="2"/>
  <c r="H15" i="2"/>
  <c r="I16" i="2" l="1"/>
  <c r="C16" i="2"/>
  <c r="D16" i="2" s="1"/>
  <c r="E16" i="2" s="1"/>
  <c r="F16" i="2" s="1"/>
  <c r="G16" i="2" s="1"/>
  <c r="C4" i="80" l="1"/>
  <c r="H16" i="2"/>
  <c r="B17" i="2"/>
  <c r="I17" i="2" l="1"/>
  <c r="C17" i="2"/>
  <c r="D17" i="2" s="1"/>
  <c r="E17" i="2" s="1"/>
  <c r="F17" i="2" s="1"/>
  <c r="G17" i="2" s="1"/>
  <c r="C12" i="80" l="1"/>
  <c r="B18" i="2"/>
  <c r="H17" i="2"/>
  <c r="I18" i="2" l="1"/>
  <c r="C18" i="2"/>
  <c r="D18" i="2" s="1"/>
  <c r="E18" i="2" s="1"/>
  <c r="F18" i="2" s="1"/>
  <c r="G18" i="2" s="1"/>
  <c r="C20" i="80" l="1"/>
  <c r="H18" i="2"/>
  <c r="B19" i="2"/>
  <c r="I19" i="2" l="1"/>
  <c r="C19" i="2"/>
  <c r="D19" i="2" s="1"/>
  <c r="E19" i="2" s="1"/>
  <c r="F19" i="2" s="1"/>
  <c r="G19" i="2" s="1"/>
  <c r="C4" i="81" l="1"/>
  <c r="B20" i="2"/>
  <c r="H19" i="2"/>
  <c r="I20" i="2" l="1"/>
  <c r="C20" i="2"/>
  <c r="D20" i="2" s="1"/>
  <c r="E20" i="2" s="1"/>
  <c r="F20" i="2" s="1"/>
  <c r="G20" i="2" s="1"/>
  <c r="C12" i="81" l="1"/>
  <c r="H20" i="2"/>
  <c r="B21" i="2"/>
  <c r="I21" i="2" l="1"/>
  <c r="C21" i="2"/>
  <c r="D21" i="2" s="1"/>
  <c r="E21" i="2" s="1"/>
  <c r="F21" i="2" s="1"/>
  <c r="G21" i="2" s="1"/>
  <c r="C20" i="81" l="1"/>
  <c r="H21" i="2"/>
  <c r="B22" i="2"/>
  <c r="I22" i="2" l="1"/>
  <c r="C22" i="2"/>
  <c r="D22" i="2" s="1"/>
  <c r="E22" i="2" s="1"/>
  <c r="F22" i="2" s="1"/>
  <c r="G22" i="2" s="1"/>
  <c r="C4" i="82" l="1"/>
  <c r="H22" i="2"/>
  <c r="B23" i="2"/>
  <c r="I23" i="2" l="1"/>
  <c r="C23" i="2"/>
  <c r="D23" i="2" s="1"/>
  <c r="E23" i="2" s="1"/>
  <c r="F23" i="2" s="1"/>
  <c r="G23" i="2" s="1"/>
  <c r="C12" i="82" l="1"/>
  <c r="H23" i="2"/>
  <c r="B24" i="2"/>
  <c r="I24" i="2" l="1"/>
  <c r="C24" i="2"/>
  <c r="D24" i="2" s="1"/>
  <c r="E24" i="2" s="1"/>
  <c r="F24" i="2" s="1"/>
  <c r="G24" i="2" s="1"/>
  <c r="C20" i="82" l="1"/>
  <c r="H24" i="2"/>
  <c r="B25" i="2"/>
  <c r="I25" i="2" l="1"/>
  <c r="C25" i="2"/>
  <c r="D25" i="2" s="1"/>
  <c r="E25" i="2" s="1"/>
  <c r="F25" i="2" s="1"/>
  <c r="G25" i="2" s="1"/>
  <c r="C4" i="83" l="1"/>
  <c r="H25" i="2"/>
  <c r="B26" i="2"/>
  <c r="I26" i="2" l="1"/>
  <c r="M12" i="83" s="1"/>
  <c r="C26" i="2"/>
  <c r="D26" i="2" s="1"/>
  <c r="E26" i="2" s="1"/>
  <c r="F26" i="2" s="1"/>
  <c r="G26" i="2" s="1"/>
  <c r="E12" i="83" l="1"/>
  <c r="B27" i="2"/>
  <c r="H26" i="2"/>
  <c r="I27" i="2" l="1"/>
  <c r="M15" i="83" s="1"/>
  <c r="C27" i="2"/>
  <c r="D27" i="2" s="1"/>
  <c r="E27" i="2" s="1"/>
  <c r="F27" i="2" s="1"/>
  <c r="G27" i="2" s="1"/>
  <c r="E15" i="83" l="1"/>
  <c r="H27" i="2"/>
  <c r="B28" i="2"/>
  <c r="I28" i="2" l="1"/>
  <c r="C28" i="2"/>
  <c r="D28" i="2" s="1"/>
  <c r="E28" i="2" s="1"/>
  <c r="F28" i="2" s="1"/>
  <c r="G28" i="2" s="1"/>
  <c r="C18" i="83" l="1"/>
  <c r="H28" i="2"/>
  <c r="B29" i="2"/>
  <c r="I29" i="2" l="1"/>
  <c r="C29" i="2"/>
  <c r="D29" i="2" s="1"/>
  <c r="E29" i="2" s="1"/>
  <c r="F29" i="2" s="1"/>
  <c r="G29" i="2" s="1"/>
  <c r="C4" i="84" l="1"/>
  <c r="H29" i="2"/>
  <c r="B30" i="2"/>
  <c r="I30" i="2" l="1"/>
  <c r="C30" i="2"/>
  <c r="D30" i="2" s="1"/>
  <c r="E30" i="2" s="1"/>
  <c r="F30" i="2" s="1"/>
  <c r="G30" i="2" s="1"/>
  <c r="C12" i="84" l="1"/>
  <c r="H30" i="2"/>
  <c r="B31" i="2"/>
  <c r="I31" i="2" l="1"/>
  <c r="C31" i="2"/>
  <c r="D31" i="2" s="1"/>
  <c r="E31" i="2" s="1"/>
  <c r="F31" i="2" s="1"/>
  <c r="G31" i="2" s="1"/>
  <c r="C20" i="84" l="1"/>
  <c r="H31" i="2"/>
  <c r="B32" i="2"/>
  <c r="I32" i="2" l="1"/>
  <c r="C32" i="2"/>
  <c r="D32" i="2" s="1"/>
  <c r="E32" i="2" s="1"/>
  <c r="F32" i="2" s="1"/>
  <c r="G32" i="2" s="1"/>
  <c r="C4" i="85" l="1"/>
  <c r="H32" i="2"/>
  <c r="B33" i="2"/>
  <c r="I33" i="2" l="1"/>
  <c r="C33" i="2"/>
  <c r="D33" i="2" s="1"/>
  <c r="E33" i="2" s="1"/>
  <c r="F33" i="2" s="1"/>
  <c r="G33" i="2" s="1"/>
  <c r="C12" i="85" l="1"/>
  <c r="H33" i="2"/>
  <c r="B34" i="2"/>
  <c r="I34" i="2" l="1"/>
  <c r="C34" i="2"/>
  <c r="D34" i="2" s="1"/>
  <c r="E34" i="2" s="1"/>
  <c r="F34" i="2" s="1"/>
  <c r="G34" i="2" s="1"/>
  <c r="C20" i="85" l="1"/>
  <c r="H34" i="2"/>
  <c r="B35" i="2"/>
  <c r="I35" i="2" l="1"/>
  <c r="C35" i="2"/>
  <c r="D35" i="2" s="1"/>
  <c r="E35" i="2" s="1"/>
  <c r="F35" i="2" s="1"/>
  <c r="G35" i="2" s="1"/>
  <c r="C4" i="86" l="1"/>
  <c r="H35" i="2"/>
  <c r="B36" i="2"/>
  <c r="I36" i="2" l="1"/>
  <c r="C36" i="2"/>
  <c r="D36" i="2" s="1"/>
  <c r="E36" i="2" s="1"/>
  <c r="F36" i="2" s="1"/>
  <c r="G36" i="2" s="1"/>
  <c r="C12" i="86" l="1"/>
  <c r="H36" i="2"/>
  <c r="B37" i="2"/>
  <c r="I37" i="2" l="1"/>
  <c r="C37" i="2"/>
  <c r="D37" i="2" s="1"/>
  <c r="E37" i="2" s="1"/>
  <c r="F37" i="2" s="1"/>
  <c r="G37" i="2" s="1"/>
  <c r="C20" i="86" l="1"/>
  <c r="H37" i="2"/>
  <c r="B38" i="2"/>
  <c r="I38" i="2" l="1"/>
  <c r="C38" i="2"/>
  <c r="D38" i="2" s="1"/>
  <c r="E38" i="2" s="1"/>
  <c r="F38" i="2" s="1"/>
  <c r="G38" i="2" s="1"/>
  <c r="C4" i="87" l="1"/>
  <c r="H38" i="2"/>
  <c r="B39" i="2"/>
  <c r="I39" i="2" l="1"/>
  <c r="C39" i="2"/>
  <c r="D39" i="2" s="1"/>
  <c r="E39" i="2" s="1"/>
  <c r="F39" i="2" s="1"/>
  <c r="G39" i="2" s="1"/>
  <c r="C12" i="87" l="1"/>
  <c r="B40" i="2"/>
  <c r="H39" i="2"/>
  <c r="I40" i="2" l="1"/>
  <c r="C40" i="2"/>
  <c r="D40" i="2" s="1"/>
  <c r="E40" i="2" s="1"/>
  <c r="F40" i="2" s="1"/>
  <c r="G40" i="2" s="1"/>
  <c r="C20" i="87" l="1"/>
  <c r="H40" i="2"/>
  <c r="B41" i="2"/>
  <c r="I41" i="2" l="1"/>
  <c r="C41" i="2"/>
  <c r="D41" i="2" s="1"/>
  <c r="E41" i="2" s="1"/>
  <c r="F41" i="2" s="1"/>
  <c r="G41" i="2" s="1"/>
  <c r="C4" i="88" l="1"/>
  <c r="H41" i="2"/>
  <c r="B42" i="2"/>
  <c r="I42" i="2" l="1"/>
  <c r="C42" i="2"/>
  <c r="D42" i="2" s="1"/>
  <c r="E42" i="2" s="1"/>
  <c r="F42" i="2" s="1"/>
  <c r="G42" i="2" s="1"/>
  <c r="C12" i="88" l="1"/>
  <c r="B43" i="2"/>
  <c r="H42" i="2"/>
  <c r="I43" i="2" l="1"/>
  <c r="C43" i="2"/>
  <c r="D43" i="2" s="1"/>
  <c r="E43" i="2" s="1"/>
  <c r="F43" i="2" s="1"/>
  <c r="G43" i="2" s="1"/>
  <c r="C20" i="88" l="1"/>
  <c r="H43" i="2"/>
  <c r="B44" i="2"/>
  <c r="I44" i="2" l="1"/>
  <c r="C44" i="2"/>
  <c r="D44" i="2" s="1"/>
  <c r="E44" i="2" s="1"/>
  <c r="F44" i="2" s="1"/>
  <c r="G44" i="2" s="1"/>
  <c r="C4" i="89" l="1"/>
  <c r="H44" i="2"/>
  <c r="B45" i="2"/>
  <c r="I45" i="2" l="1"/>
  <c r="C45" i="2"/>
  <c r="D45" i="2" s="1"/>
  <c r="E45" i="2" s="1"/>
  <c r="F45" i="2" s="1"/>
  <c r="G45" i="2" s="1"/>
  <c r="C12" i="89" l="1"/>
  <c r="H45" i="2"/>
  <c r="B46" i="2"/>
  <c r="I46" i="2" l="1"/>
  <c r="C46" i="2"/>
  <c r="D46" i="2" s="1"/>
  <c r="E46" i="2" s="1"/>
  <c r="F46" i="2" s="1"/>
  <c r="G46" i="2" s="1"/>
  <c r="C20" i="89" l="1"/>
  <c r="H46" i="2"/>
  <c r="B47" i="2"/>
  <c r="I47" i="2" l="1"/>
  <c r="C47" i="2"/>
  <c r="D47" i="2" s="1"/>
  <c r="E47" i="2" s="1"/>
  <c r="F47" i="2" s="1"/>
  <c r="G47" i="2" s="1"/>
  <c r="H47" i="2" l="1"/>
  <c r="B48" i="2"/>
  <c r="I48" i="2" l="1"/>
  <c r="C48" i="2"/>
  <c r="D48" i="2" s="1"/>
  <c r="E48" i="2" s="1"/>
  <c r="F48" i="2" s="1"/>
  <c r="G48" i="2" s="1"/>
  <c r="H48" i="2" s="1"/>
</calcChain>
</file>

<file path=xl/sharedStrings.xml><?xml version="1.0" encoding="utf-8"?>
<sst xmlns="http://schemas.openxmlformats.org/spreadsheetml/2006/main" count="559" uniqueCount="230">
  <si>
    <t>SÜRE</t>
  </si>
  <si>
    <t>1.HAFTA</t>
  </si>
  <si>
    <t>KAZANIMLAR</t>
  </si>
  <si>
    <t>Okul Müdürü</t>
  </si>
  <si>
    <t>Sınıf Öğretmeni</t>
  </si>
  <si>
    <t>2.HAFTA</t>
  </si>
  <si>
    <t>PAZARTESİ</t>
  </si>
  <si>
    <t>SALI</t>
  </si>
  <si>
    <t>ÇARŞAMBA</t>
  </si>
  <si>
    <t>PERŞEMBE</t>
  </si>
  <si>
    <t>CUMA</t>
  </si>
  <si>
    <t>CUMARTESİ</t>
  </si>
  <si>
    <t>PAZAR</t>
  </si>
  <si>
    <t>HAFTALAR</t>
  </si>
  <si>
    <t>5.HAFTA</t>
  </si>
  <si>
    <t>4.HAFTA</t>
  </si>
  <si>
    <t>3.HAFTA</t>
  </si>
  <si>
    <t>36.HAFTA</t>
  </si>
  <si>
    <t>35.HAFTA</t>
  </si>
  <si>
    <t>34.HAFTA</t>
  </si>
  <si>
    <t>33.HAFTA</t>
  </si>
  <si>
    <t>32.HAFTA</t>
  </si>
  <si>
    <t>28.HAFTA</t>
  </si>
  <si>
    <t>26.HAFTA</t>
  </si>
  <si>
    <t>25.HAFTA</t>
  </si>
  <si>
    <t>24.HAFTA</t>
  </si>
  <si>
    <t>23.HAFTA</t>
  </si>
  <si>
    <t>22.HAFTA</t>
  </si>
  <si>
    <t>21.HAFTA</t>
  </si>
  <si>
    <t>20.HAFTA</t>
  </si>
  <si>
    <t>19.HAFTA</t>
  </si>
  <si>
    <t>18.HAFTA</t>
  </si>
  <si>
    <t>17.HAFTA</t>
  </si>
  <si>
    <t>16.HAFTA</t>
  </si>
  <si>
    <t>15.HAFTA</t>
  </si>
  <si>
    <t>14.HAFTA</t>
  </si>
  <si>
    <t>13.HAFTA</t>
  </si>
  <si>
    <t>12.HAFTA</t>
  </si>
  <si>
    <t>11.HAFTA</t>
  </si>
  <si>
    <t>10.HAFTA</t>
  </si>
  <si>
    <t>9.HAFTA</t>
  </si>
  <si>
    <t>8.HAFTA</t>
  </si>
  <si>
    <t>7.HAFTA</t>
  </si>
  <si>
    <t>6.HAFTA</t>
  </si>
  <si>
    <t>AY</t>
  </si>
  <si>
    <t>HAFTA</t>
  </si>
  <si>
    <t>ETKİNLİK&amp;KONULAR</t>
  </si>
  <si>
    <t>YÖNTEM VE TEKNİKLER</t>
  </si>
  <si>
    <t>EĞİTİM TEKNOLOJİLERİ ARAÇ VE GEREÇLER</t>
  </si>
  <si>
    <t>AÇIKLAMALAR</t>
  </si>
  <si>
    <t>BELİRLİ GÜN VE HAFTALAR</t>
  </si>
  <si>
    <t>DEĞERLENDİRME</t>
  </si>
  <si>
    <t>ARA TATİL</t>
  </si>
  <si>
    <t>YARIYIL TATİLİ</t>
  </si>
  <si>
    <t>EYLÜL</t>
  </si>
  <si>
    <t>KASIM</t>
  </si>
  <si>
    <t>EKİM</t>
  </si>
  <si>
    <t>EKİM-KASIM</t>
  </si>
  <si>
    <t>ARALIK</t>
  </si>
  <si>
    <t>OCAK</t>
  </si>
  <si>
    <t>ŞUBAT</t>
  </si>
  <si>
    <t>MART</t>
  </si>
  <si>
    <t>NİSAN</t>
  </si>
  <si>
    <t>MAYIS</t>
  </si>
  <si>
    <t>31. HAFTA</t>
  </si>
  <si>
    <t>29. HAFTA</t>
  </si>
  <si>
    <t>30. HAFTA</t>
  </si>
  <si>
    <t>HAZİRAN</t>
  </si>
  <si>
    <t>İlköğretim Haftası</t>
  </si>
  <si>
    <t>Gözlem Formu</t>
  </si>
  <si>
    <t>15 Temmuz Demokrasi ve Milli Birlik Günü</t>
  </si>
  <si>
    <t>Ahilik Kültürü Haftası(8-12 Ekim)</t>
  </si>
  <si>
    <t>ÜNİTE 4</t>
  </si>
  <si>
    <t xml:space="preserve">Ders Kitabı 
5.Üniteyi Değerlendirelim
*Gözlem Formu
</t>
  </si>
  <si>
    <t xml:space="preserve">Ders Kitabı 
6.Üniteyi Değerlendirelim
*Gözlem Formu
</t>
  </si>
  <si>
    <t>A52 HÜCRESİNE ÖRNEKTEKİ GİBİ SAYFA BAŞLIĞINI YAZINIZ.Başlık uzun olsa da sadece A52 hücresinin içine yazınız.Görünmemesi sığmaması önemli değil.A52 hücresinde kırmızı ile işaretlenmiş alana çift tıkladığınızda sadece o hücrenin yazma alanı görünecektir. Başka Hücrelere yazarsanız sayfalarda görünmeyecektir.</t>
  </si>
  <si>
    <t>Atatürk Haftası</t>
  </si>
  <si>
    <t>Dünya Çocuk Hakları Günü                      (20 Kasım)                                                       Öğretmenler Günü (24 Kasım)</t>
  </si>
  <si>
    <t>Enerji Tasarrufu Haftası</t>
  </si>
  <si>
    <t>Şehitler Günü (18 Mart)   Tüketiciyi Koruma Haftası      (15-21 Mart)</t>
  </si>
  <si>
    <t>Kütüphaneler Haftası</t>
  </si>
  <si>
    <t>Trafik ve İlkyardım Haftası</t>
  </si>
  <si>
    <r>
      <t>5-</t>
    </r>
    <r>
      <rPr>
        <b/>
        <sz val="11"/>
        <color rgb="FFFF0000"/>
        <rFont val="Calibri"/>
        <family val="2"/>
        <charset val="162"/>
        <scheme val="minor"/>
      </rPr>
      <t xml:space="preserve"> B</t>
    </r>
    <r>
      <rPr>
        <b/>
        <sz val="11"/>
        <color theme="1"/>
        <rFont val="Calibri"/>
        <family val="2"/>
        <charset val="162"/>
        <scheme val="minor"/>
      </rPr>
      <t xml:space="preserve"> çalışma kitabının </t>
    </r>
    <r>
      <rPr>
        <b/>
        <sz val="11"/>
        <color rgb="FFFF0000"/>
        <rFont val="Calibri"/>
        <family val="2"/>
        <charset val="162"/>
        <scheme val="minor"/>
      </rPr>
      <t>A52</t>
    </r>
    <r>
      <rPr>
        <b/>
        <sz val="11"/>
        <color theme="1"/>
        <rFont val="Calibri"/>
        <family val="2"/>
        <charset val="162"/>
        <scheme val="minor"/>
      </rPr>
      <t xml:space="preserve"> hücresi plan sayfasının başlığıdır. Oraya yazacağınız yazı bütün sayfaların başlığı olarak görünecektir.</t>
    </r>
  </si>
  <si>
    <r>
      <t xml:space="preserve">1-Plan sayfalarındaki bilgiler </t>
    </r>
    <r>
      <rPr>
        <b/>
        <sz val="11"/>
        <color rgb="FFFF0000"/>
        <rFont val="Calibri"/>
        <family val="2"/>
        <charset val="162"/>
        <scheme val="minor"/>
      </rPr>
      <t>B</t>
    </r>
    <r>
      <rPr>
        <b/>
        <sz val="11"/>
        <color theme="1"/>
        <rFont val="Calibri"/>
        <family val="2"/>
        <charset val="162"/>
        <scheme val="minor"/>
      </rPr>
      <t xml:space="preserve"> çalışma kitabından çekilmektedir. </t>
    </r>
    <r>
      <rPr>
        <b/>
        <sz val="11"/>
        <color rgb="FFFF0000"/>
        <rFont val="Calibri"/>
        <family val="2"/>
        <charset val="162"/>
        <scheme val="minor"/>
      </rPr>
      <t>B</t>
    </r>
    <r>
      <rPr>
        <b/>
        <sz val="11"/>
        <color theme="1"/>
        <rFont val="Calibri"/>
        <family val="2"/>
        <charset val="162"/>
        <scheme val="minor"/>
      </rPr>
      <t xml:space="preserve"> çalışma kitabındaki bilgileri kendinize özel olarak girebilirsiniz.</t>
    </r>
  </si>
  <si>
    <r>
      <rPr>
        <b/>
        <sz val="11"/>
        <color rgb="FFFF0000"/>
        <rFont val="Calibri"/>
        <family val="2"/>
        <charset val="162"/>
        <scheme val="minor"/>
      </rPr>
      <t>AÇIKLAMALAR</t>
    </r>
    <r>
      <rPr>
        <sz val="11"/>
        <color theme="1"/>
        <rFont val="Calibri"/>
        <family val="2"/>
        <scheme val="minor"/>
      </rPr>
      <t>'ı okuyunuz lütfen</t>
    </r>
  </si>
  <si>
    <t>TARİH</t>
  </si>
  <si>
    <t xml:space="preserve">2-2023-2024 eğitim öğretim yılının ilk günü 11 .09.2023 -B- çalışma kitabındaki tarih bölümünün ilk günüdür. Her sene değişen iş günü başlangıcı sebebi ile planlarda </t>
  </si>
  <si>
    <r>
      <t>3-</t>
    </r>
    <r>
      <rPr>
        <b/>
        <sz val="11"/>
        <color rgb="FFFF0000"/>
        <rFont val="Calibri"/>
        <family val="2"/>
        <charset val="162"/>
        <scheme val="minor"/>
      </rPr>
      <t>B</t>
    </r>
    <r>
      <rPr>
        <b/>
        <sz val="11"/>
        <color theme="1"/>
        <rFont val="Calibri"/>
        <family val="2"/>
        <charset val="162"/>
        <scheme val="minor"/>
      </rPr>
      <t xml:space="preserve"> çalışma kitabında bulunan </t>
    </r>
    <r>
      <rPr>
        <b/>
        <sz val="11"/>
        <color rgb="FFFF0000"/>
        <rFont val="Calibri"/>
        <family val="2"/>
        <charset val="162"/>
        <scheme val="minor"/>
      </rPr>
      <t xml:space="preserve">yarıyıl tatili tarihi </t>
    </r>
    <r>
      <rPr>
        <b/>
        <sz val="11"/>
        <color theme="1"/>
        <rFont val="Calibri"/>
        <family val="2"/>
        <charset val="162"/>
        <scheme val="minor"/>
      </rPr>
      <t>bölümünü el ile değiştirmeniz gerekmektedir.Onun için bir formül üretemedim maalesef.Ama çalışacağım inşaAllah</t>
    </r>
  </si>
  <si>
    <t>DÜGENCİLİ TASARLADI</t>
  </si>
  <si>
    <t xml:space="preserve">el ile tek tek tarih değiştirme zahmetli ve sıkıcı bir iş oluyordu. Bu dosyada B çalışma kitabındaki tarih bölümünün ilk gününü değiştirdiğinizde diğer günlerde otomatik olarak değişecektir. Ayrıca plan sayfalarındaki her hafta da otomatik olarak değişecektir. </t>
  </si>
  <si>
    <t>ÖĞRENME ALANI ALT ÖĞRENME ALANLARI</t>
  </si>
  <si>
    <t>ETKİNLİKLER</t>
  </si>
  <si>
    <t xml:space="preserve">Çalışma Değerlendirme Formu
Süreç Değerlendirme Formu
</t>
  </si>
  <si>
    <t>YY TATİL 2</t>
  </si>
  <si>
    <t>YY TATİL 1</t>
  </si>
  <si>
    <t>İstanbul'un Fethi (29 Mayıs)</t>
  </si>
  <si>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Anlatım
</t>
    </r>
    <r>
      <rPr>
        <b/>
        <sz val="9"/>
        <color theme="1"/>
        <rFont val="Calibri"/>
        <family val="2"/>
        <charset val="162"/>
        <scheme val="minor"/>
      </rPr>
      <t>2</t>
    </r>
    <r>
      <rPr>
        <sz val="9"/>
        <color theme="1"/>
        <rFont val="Calibri"/>
        <family val="2"/>
        <scheme val="minor"/>
      </rPr>
      <t xml:space="preserve">.Tüme varım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Tümdengelim
</t>
    </r>
    <r>
      <rPr>
        <b/>
        <sz val="9"/>
        <color theme="1"/>
        <rFont val="Calibri"/>
        <family val="2"/>
        <charset val="162"/>
        <scheme val="minor"/>
      </rPr>
      <t>4.</t>
    </r>
    <r>
      <rPr>
        <sz val="9"/>
        <color theme="1"/>
        <rFont val="Calibri"/>
        <family val="2"/>
        <scheme val="minor"/>
      </rPr>
      <t xml:space="preserve"> Grup tartışması
</t>
    </r>
    <r>
      <rPr>
        <b/>
        <sz val="9"/>
        <color theme="1"/>
        <rFont val="Calibri"/>
        <family val="2"/>
        <charset val="162"/>
        <scheme val="minor"/>
      </rPr>
      <t>5.</t>
    </r>
    <r>
      <rPr>
        <sz val="9"/>
        <color theme="1"/>
        <rFont val="Calibri"/>
        <family val="2"/>
        <scheme val="minor"/>
      </rPr>
      <t xml:space="preserve"> Gezi gözlem
</t>
    </r>
    <r>
      <rPr>
        <b/>
        <sz val="9"/>
        <color theme="1"/>
        <rFont val="Calibri"/>
        <family val="2"/>
        <charset val="162"/>
        <scheme val="minor"/>
      </rPr>
      <t>6.</t>
    </r>
    <r>
      <rPr>
        <sz val="9"/>
        <color theme="1"/>
        <rFont val="Calibri"/>
        <family val="2"/>
        <scheme val="minor"/>
      </rPr>
      <t xml:space="preserve"> Gösteri
</t>
    </r>
    <r>
      <rPr>
        <b/>
        <sz val="9"/>
        <color theme="1"/>
        <rFont val="Calibri"/>
        <family val="2"/>
        <charset val="162"/>
        <scheme val="minor"/>
      </rPr>
      <t>7.</t>
    </r>
    <r>
      <rPr>
        <sz val="9"/>
        <color theme="1"/>
        <rFont val="Calibri"/>
        <family val="2"/>
        <scheme val="minor"/>
      </rPr>
      <t xml:space="preserve"> Soru yanıt
</t>
    </r>
    <r>
      <rPr>
        <b/>
        <sz val="9"/>
        <color theme="1"/>
        <rFont val="Calibri"/>
        <family val="2"/>
        <charset val="162"/>
        <scheme val="minor"/>
      </rPr>
      <t>8.</t>
    </r>
    <r>
      <rPr>
        <sz val="9"/>
        <color theme="1"/>
        <rFont val="Calibri"/>
        <family val="2"/>
        <scheme val="minor"/>
      </rPr>
      <t xml:space="preserve"> Örnek olay
</t>
    </r>
    <r>
      <rPr>
        <b/>
        <sz val="9"/>
        <color theme="1"/>
        <rFont val="Calibri"/>
        <family val="2"/>
        <charset val="162"/>
        <scheme val="minor"/>
      </rPr>
      <t>9.</t>
    </r>
    <r>
      <rPr>
        <sz val="9"/>
        <color theme="1"/>
        <rFont val="Calibri"/>
        <family val="2"/>
        <scheme val="minor"/>
      </rPr>
      <t xml:space="preserve"> Beyin fırtınası
</t>
    </r>
    <r>
      <rPr>
        <b/>
        <sz val="9"/>
        <color theme="1"/>
        <rFont val="Calibri"/>
        <family val="2"/>
        <charset val="162"/>
        <scheme val="minor"/>
      </rPr>
      <t>10.</t>
    </r>
    <r>
      <rPr>
        <sz val="9"/>
        <color theme="1"/>
        <rFont val="Calibri"/>
        <family val="2"/>
        <scheme val="minor"/>
      </rPr>
      <t xml:space="preserve"> Canlandırma
</t>
    </r>
    <r>
      <rPr>
        <b/>
        <sz val="9"/>
        <color theme="1"/>
        <rFont val="Calibri"/>
        <family val="2"/>
        <charset val="162"/>
        <scheme val="minor"/>
      </rPr>
      <t>11.</t>
    </r>
    <r>
      <rPr>
        <sz val="9"/>
        <color theme="1"/>
        <rFont val="Calibri"/>
        <family val="2"/>
        <scheme val="minor"/>
      </rPr>
      <t xml:space="preserve"> Grup çalışmaları
</t>
    </r>
    <r>
      <rPr>
        <b/>
        <sz val="9"/>
        <color theme="1"/>
        <rFont val="Calibri"/>
        <family val="2"/>
        <charset val="162"/>
        <scheme val="minor"/>
      </rPr>
      <t>12.</t>
    </r>
    <r>
      <rPr>
        <sz val="9"/>
        <color theme="1"/>
        <rFont val="Calibri"/>
        <family val="2"/>
        <scheme val="minor"/>
      </rPr>
      <t xml:space="preserve"> Oyunlar
</t>
    </r>
    <r>
      <rPr>
        <b/>
        <sz val="9"/>
        <color theme="1"/>
        <rFont val="Calibri"/>
        <family val="2"/>
        <charset val="162"/>
        <scheme val="minor"/>
      </rPr>
      <t>13.</t>
    </r>
    <r>
      <rPr>
        <sz val="9"/>
        <color theme="1"/>
        <rFont val="Calibri"/>
        <family val="2"/>
        <scheme val="minor"/>
      </rPr>
      <t xml:space="preserve"> Rol yapma
</t>
    </r>
    <r>
      <rPr>
        <b/>
        <sz val="9"/>
        <color theme="1"/>
        <rFont val="Calibri"/>
        <family val="2"/>
        <charset val="162"/>
        <scheme val="minor"/>
      </rPr>
      <t>14.</t>
    </r>
    <r>
      <rPr>
        <sz val="9"/>
        <color theme="1"/>
        <rFont val="Calibri"/>
        <family val="2"/>
        <scheme val="minor"/>
      </rPr>
      <t xml:space="preserve"> Canlandırma
</t>
    </r>
    <r>
      <rPr>
        <b/>
        <sz val="9"/>
        <color theme="1"/>
        <rFont val="Calibri"/>
        <family val="2"/>
        <charset val="162"/>
        <scheme val="minor"/>
      </rPr>
      <t>15.</t>
    </r>
    <r>
      <rPr>
        <sz val="9"/>
        <color theme="1"/>
        <rFont val="Calibri"/>
        <family val="2"/>
        <scheme val="minor"/>
      </rPr>
      <t xml:space="preserve"> Uzaktan Eğitim
</t>
    </r>
  </si>
  <si>
    <r>
      <rPr>
        <b/>
        <sz val="9"/>
        <color theme="1"/>
        <rFont val="Calibri"/>
        <family val="2"/>
        <scheme val="minor"/>
      </rPr>
      <t>A. Yazılı Kaynaklar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Ansiklopediler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Güncel yayınlar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Öykü, hikâye kitapları
</t>
    </r>
    <r>
      <rPr>
        <b/>
        <sz val="9"/>
        <color theme="1"/>
        <rFont val="Calibri"/>
        <family val="2"/>
        <scheme val="minor"/>
      </rPr>
      <t>B. Kaynak kişiler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Öğretmenler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Aile bireyleri
</t>
    </r>
    <r>
      <rPr>
        <b/>
        <sz val="9"/>
        <color theme="1"/>
        <rFont val="Calibri"/>
        <family val="2"/>
        <scheme val="minor"/>
      </rPr>
      <t>C. Görsel Kaynaklar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Video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Etkinlik örnekleri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Bilgisayar vb.
</t>
    </r>
    <r>
      <rPr>
        <b/>
        <sz val="9"/>
        <color theme="1"/>
        <rFont val="Calibri"/>
        <family val="2"/>
        <scheme val="minor"/>
      </rPr>
      <t>D.EBA</t>
    </r>
    <r>
      <rPr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</si>
  <si>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Anlatım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Tümevarım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Tümdengelim
</t>
    </r>
    <r>
      <rPr>
        <b/>
        <sz val="9"/>
        <color theme="1"/>
        <rFont val="Calibri"/>
        <family val="2"/>
        <charset val="162"/>
        <scheme val="minor"/>
      </rPr>
      <t>4.</t>
    </r>
    <r>
      <rPr>
        <sz val="9"/>
        <color theme="1"/>
        <rFont val="Calibri"/>
        <family val="2"/>
        <scheme val="minor"/>
      </rPr>
      <t xml:space="preserve"> Grup tartışması
</t>
    </r>
    <r>
      <rPr>
        <b/>
        <sz val="9"/>
        <color theme="1"/>
        <rFont val="Calibri"/>
        <family val="2"/>
        <charset val="162"/>
        <scheme val="minor"/>
      </rPr>
      <t>5.</t>
    </r>
    <r>
      <rPr>
        <sz val="9"/>
        <color theme="1"/>
        <rFont val="Calibri"/>
        <family val="2"/>
        <scheme val="minor"/>
      </rPr>
      <t xml:space="preserve"> Gezi gözlem
</t>
    </r>
    <r>
      <rPr>
        <b/>
        <sz val="9"/>
        <color theme="1"/>
        <rFont val="Calibri"/>
        <family val="2"/>
        <charset val="162"/>
        <scheme val="minor"/>
      </rPr>
      <t>6.</t>
    </r>
    <r>
      <rPr>
        <sz val="9"/>
        <color theme="1"/>
        <rFont val="Calibri"/>
        <family val="2"/>
        <scheme val="minor"/>
      </rPr>
      <t xml:space="preserve"> Gösteri
</t>
    </r>
    <r>
      <rPr>
        <b/>
        <sz val="9"/>
        <color theme="1"/>
        <rFont val="Calibri"/>
        <family val="2"/>
        <charset val="162"/>
        <scheme val="minor"/>
      </rPr>
      <t>7.</t>
    </r>
    <r>
      <rPr>
        <sz val="9"/>
        <color theme="1"/>
        <rFont val="Calibri"/>
        <family val="2"/>
        <scheme val="minor"/>
      </rPr>
      <t xml:space="preserve"> Soru yanıt
</t>
    </r>
    <r>
      <rPr>
        <b/>
        <sz val="9"/>
        <color theme="1"/>
        <rFont val="Calibri"/>
        <family val="2"/>
        <charset val="162"/>
        <scheme val="minor"/>
      </rPr>
      <t>8.</t>
    </r>
    <r>
      <rPr>
        <sz val="9"/>
        <color theme="1"/>
        <rFont val="Calibri"/>
        <family val="2"/>
        <scheme val="minor"/>
      </rPr>
      <t xml:space="preserve"> Örnek olay
</t>
    </r>
    <r>
      <rPr>
        <b/>
        <sz val="9"/>
        <color theme="1"/>
        <rFont val="Calibri"/>
        <family val="2"/>
        <charset val="162"/>
        <scheme val="minor"/>
      </rPr>
      <t>9.</t>
    </r>
    <r>
      <rPr>
        <sz val="9"/>
        <color theme="1"/>
        <rFont val="Calibri"/>
        <family val="2"/>
        <scheme val="minor"/>
      </rPr>
      <t xml:space="preserve"> Beyin fırtınası
</t>
    </r>
    <r>
      <rPr>
        <b/>
        <sz val="9"/>
        <color theme="1"/>
        <rFont val="Calibri"/>
        <family val="2"/>
        <charset val="162"/>
        <scheme val="minor"/>
      </rPr>
      <t>10.</t>
    </r>
    <r>
      <rPr>
        <sz val="9"/>
        <color theme="1"/>
        <rFont val="Calibri"/>
        <family val="2"/>
        <scheme val="minor"/>
      </rPr>
      <t xml:space="preserve"> Canlandırma
</t>
    </r>
    <r>
      <rPr>
        <b/>
        <sz val="9"/>
        <color theme="1"/>
        <rFont val="Calibri"/>
        <family val="2"/>
        <charset val="162"/>
        <scheme val="minor"/>
      </rPr>
      <t>11.</t>
    </r>
    <r>
      <rPr>
        <sz val="9"/>
        <color theme="1"/>
        <rFont val="Calibri"/>
        <family val="2"/>
        <scheme val="minor"/>
      </rPr>
      <t xml:space="preserve"> Grup çalışmaları
</t>
    </r>
    <r>
      <rPr>
        <b/>
        <sz val="9"/>
        <color theme="1"/>
        <rFont val="Calibri"/>
        <family val="2"/>
        <charset val="162"/>
        <scheme val="minor"/>
      </rPr>
      <t>12.</t>
    </r>
    <r>
      <rPr>
        <sz val="9"/>
        <color theme="1"/>
        <rFont val="Calibri"/>
        <family val="2"/>
        <scheme val="minor"/>
      </rPr>
      <t xml:space="preserve"> Oyunlar
</t>
    </r>
    <r>
      <rPr>
        <b/>
        <sz val="9"/>
        <color theme="1"/>
        <rFont val="Calibri"/>
        <family val="2"/>
        <charset val="162"/>
        <scheme val="minor"/>
      </rPr>
      <t>13.</t>
    </r>
    <r>
      <rPr>
        <sz val="9"/>
        <color theme="1"/>
        <rFont val="Calibri"/>
        <family val="2"/>
        <scheme val="minor"/>
      </rPr>
      <t xml:space="preserve"> Rol yapma
</t>
    </r>
    <r>
      <rPr>
        <b/>
        <sz val="9"/>
        <color theme="1"/>
        <rFont val="Calibri"/>
        <family val="2"/>
        <charset val="162"/>
        <scheme val="minor"/>
      </rPr>
      <t>14.</t>
    </r>
    <r>
      <rPr>
        <sz val="9"/>
        <color theme="1"/>
        <rFont val="Calibri"/>
        <family val="2"/>
        <scheme val="minor"/>
      </rPr>
      <t xml:space="preserve"> Canlandırma
</t>
    </r>
    <r>
      <rPr>
        <b/>
        <sz val="9"/>
        <color theme="1"/>
        <rFont val="Calibri"/>
        <family val="2"/>
        <charset val="162"/>
        <scheme val="minor"/>
      </rPr>
      <t>15.</t>
    </r>
    <r>
      <rPr>
        <sz val="9"/>
        <color theme="1"/>
        <rFont val="Calibri"/>
        <family val="2"/>
        <scheme val="minor"/>
      </rPr>
      <t xml:space="preserve"> Uzaktan Eğitim
</t>
    </r>
  </si>
  <si>
    <r>
      <rPr>
        <b/>
        <sz val="9"/>
        <color theme="1"/>
        <rFont val="Calibri"/>
        <family val="2"/>
        <charset val="162"/>
        <scheme val="minor"/>
      </rPr>
      <t>A. Yazılı Kaynaklar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Ansiklopediler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Güncel yayınlar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Öykü, hikâye kitapları
</t>
    </r>
    <r>
      <rPr>
        <b/>
        <sz val="9"/>
        <color theme="1"/>
        <rFont val="Calibri"/>
        <family val="2"/>
        <charset val="162"/>
        <scheme val="minor"/>
      </rPr>
      <t>B. Kaynak kişiler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Öğretmenler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Aile bireyleri
</t>
    </r>
    <r>
      <rPr>
        <b/>
        <sz val="9"/>
        <color theme="1"/>
        <rFont val="Calibri"/>
        <family val="2"/>
        <charset val="162"/>
        <scheme val="minor"/>
      </rPr>
      <t>C. Görsel Kaynaklar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charset val="162"/>
        <scheme val="minor"/>
      </rPr>
      <t>1.</t>
    </r>
    <r>
      <rPr>
        <sz val="9"/>
        <color theme="1"/>
        <rFont val="Calibri"/>
        <family val="2"/>
        <scheme val="minor"/>
      </rPr>
      <t xml:space="preserve"> Video
</t>
    </r>
    <r>
      <rPr>
        <b/>
        <sz val="9"/>
        <color theme="1"/>
        <rFont val="Calibri"/>
        <family val="2"/>
        <charset val="162"/>
        <scheme val="minor"/>
      </rPr>
      <t>2.</t>
    </r>
    <r>
      <rPr>
        <sz val="9"/>
        <color theme="1"/>
        <rFont val="Calibri"/>
        <family val="2"/>
        <scheme val="minor"/>
      </rPr>
      <t xml:space="preserve"> Etkinlik örnekleri
</t>
    </r>
    <r>
      <rPr>
        <b/>
        <sz val="9"/>
        <color theme="1"/>
        <rFont val="Calibri"/>
        <family val="2"/>
        <charset val="162"/>
        <scheme val="minor"/>
      </rPr>
      <t>3.</t>
    </r>
    <r>
      <rPr>
        <sz val="9"/>
        <color theme="1"/>
        <rFont val="Calibri"/>
        <family val="2"/>
        <scheme val="minor"/>
      </rPr>
      <t xml:space="preserve"> Bilgisayar vb.
</t>
    </r>
    <r>
      <rPr>
        <b/>
        <sz val="9"/>
        <color theme="1"/>
        <rFont val="Calibri"/>
        <family val="2"/>
        <charset val="162"/>
        <scheme val="minor"/>
      </rPr>
      <t>D.EBA</t>
    </r>
  </si>
  <si>
    <t xml:space="preserve">
Hayvanları Koruma Günü (4 Ekim)
</t>
  </si>
  <si>
    <t>Vahdettin NAMALIR</t>
  </si>
  <si>
    <t>Özkan ÖNLER</t>
  </si>
  <si>
    <t>Ramazan TEKİN</t>
  </si>
  <si>
    <t>Özcan SÖNMEZ</t>
  </si>
  <si>
    <r>
      <t>6- Kazanımları</t>
    </r>
    <r>
      <rPr>
        <b/>
        <sz val="11"/>
        <color theme="0"/>
        <rFont val="Calibri"/>
        <family val="2"/>
        <scheme val="minor"/>
      </rPr>
      <t xml:space="preserve"> KAZANIMLAR</t>
    </r>
    <r>
      <rPr>
        <sz val="11"/>
        <color theme="0"/>
        <rFont val="Calibri"/>
        <family val="2"/>
        <scheme val="minor"/>
      </rPr>
      <t xml:space="preserve"> çalışma kitabından çektim. Diğer bölümleri ise kopyala yapıştır ile tamamladım.</t>
    </r>
  </si>
  <si>
    <r>
      <t xml:space="preserve">4-Okul Müdürü ve Sınıf Öğretmenlerinin isimlerini </t>
    </r>
    <r>
      <rPr>
        <b/>
        <sz val="11"/>
        <color rgb="FFFF0000"/>
        <rFont val="Calibri"/>
        <family val="2"/>
        <charset val="162"/>
        <scheme val="minor"/>
      </rPr>
      <t>B</t>
    </r>
    <r>
      <rPr>
        <sz val="11"/>
        <color theme="1"/>
        <rFont val="Calibri"/>
        <family val="2"/>
        <scheme val="minor"/>
      </rPr>
      <t xml:space="preserve"> çalışma kitabındaki ilgili yerlere yazarsanız Plan sayfasının sonundaki ilgili bölümler de otomatik olarak değişecektir.Ben sadece isimler yazdım, siz ilgili kişilerin isimlerini bu isimlerin yerine yazarsanız o isimler son sayfada görünecektir inşaAllah.</t>
    </r>
  </si>
  <si>
    <t>6- Geliştirmek için katkıda bulunabilirsiniz. Duanız yeter.Öğretmen arkadaşlarım her şeyin en iyisine layıktır.</t>
  </si>
  <si>
    <r>
      <rPr>
        <b/>
        <sz val="9"/>
        <color theme="1"/>
        <rFont val="Calibri"/>
        <family val="2"/>
        <scheme val="minor"/>
      </rPr>
      <t>A. Yazılı Kaynaklar</t>
    </r>
    <r>
      <rPr>
        <sz val="9"/>
        <color theme="1"/>
        <rFont val="Calibri"/>
        <family val="2"/>
        <scheme val="minor"/>
      </rPr>
      <t xml:space="preserve">
1. OFE Kartları
2. Ansiklopediler
3. Güncel yayınlar
4. Öykü, hikâye kitapları
</t>
    </r>
    <r>
      <rPr>
        <b/>
        <sz val="9"/>
        <color theme="1"/>
        <rFont val="Calibri"/>
        <family val="2"/>
        <scheme val="minor"/>
      </rPr>
      <t>B. Kaynak kişiler</t>
    </r>
    <r>
      <rPr>
        <sz val="9"/>
        <color theme="1"/>
        <rFont val="Calibri"/>
        <family val="2"/>
        <scheme val="minor"/>
      </rPr>
      <t xml:space="preserve">
1.Öğretmenler
2. Aile bireyleri
</t>
    </r>
    <r>
      <rPr>
        <b/>
        <sz val="9"/>
        <color theme="1"/>
        <rFont val="Calibri"/>
        <family val="2"/>
        <scheme val="minor"/>
      </rPr>
      <t>C. Görsel Kaynaklar</t>
    </r>
    <r>
      <rPr>
        <sz val="9"/>
        <color theme="1"/>
        <rFont val="Calibri"/>
        <family val="2"/>
        <scheme val="minor"/>
      </rPr>
      <t xml:space="preserve">
1. Video
2. Etkinlik örnekleri
3. Bilgisayar vb.
</t>
    </r>
    <r>
      <rPr>
        <b/>
        <sz val="9"/>
        <color theme="1"/>
        <rFont val="Calibri"/>
        <family val="2"/>
        <scheme val="minor"/>
      </rPr>
      <t>D.EBA</t>
    </r>
    <r>
      <rPr>
        <sz val="9"/>
        <color theme="1"/>
        <rFont val="Calibri"/>
        <family val="2"/>
        <scheme val="minor"/>
      </rPr>
      <t xml:space="preserve">
</t>
    </r>
  </si>
  <si>
    <t>Hareket Becerileri</t>
  </si>
  <si>
    <t xml:space="preserve">2.1. Hareket Yetkinliği  </t>
  </si>
  <si>
    <t>Kültürel Birikimlerimiz ve Değerlerimiz</t>
  </si>
  <si>
    <t>Hareket Kavramı ve İlkeleri</t>
  </si>
  <si>
    <t>Düzenli Fiziksel Etkinlik</t>
  </si>
  <si>
    <t>BO.2.1.1.6.Nesne kontrolü gereken hareketleri alan, efor farkındalığı ve hareket ilişkilerini kullanarak yapar.</t>
  </si>
  <si>
    <t>BO.2.2.2.4. Oyun ve fiziki etkinliklere katılırken sağlığını korumak için dikkat etmesi gereken unsurları açıklar.</t>
  </si>
  <si>
    <t>BO.2.2.2.8. Oyun ve fiziki etkinliklerde bireysel farklılıklara karşı duyarlılık gösterir.</t>
  </si>
  <si>
    <t>BO.2.2.2.9. Oyun ve fiziki etkinliklerde iş birliğine dayalı davranışlar gösterir.</t>
  </si>
  <si>
    <t>“Birleştirilmiş Hareketler” FEK’lerindeki (sarı 27 ve 33 arasındaki kartlar) etkinlikler kullanılabilir. 
Kazanımla ilgili değerler üzerinde durulmalıdır.</t>
  </si>
  <si>
    <t>“Birleştirilmiş Hareketler” FEK’lerinin (sarı 27-33. kartlar) çeşitlendirme bölümlerinden yararlanılabilir.</t>
  </si>
  <si>
    <t>“Birleştirilmiş Hareketler” (sarı 27-33 arasındaki kartlar) FEK’lerinden yararlanılabilir. Bayrak yarışı oyunları, hedef oyunları (28-29. kartlar) FEK’leri fiziksel uygunluğu destekleyen içeriği yansıtmaktadır.</t>
  </si>
  <si>
    <t>“Sağlık Anlayışı I ve II” sarı FEK’lerden yararlanılabilir.”</t>
  </si>
  <si>
    <t>Turizm Haftası</t>
  </si>
  <si>
    <t>Milli Hakimiyet Ve Çocuk Bayramı</t>
  </si>
  <si>
    <t>Dünya Engelliler Günü (3 Aralık)</t>
  </si>
  <si>
    <t xml:space="preserve">Gözlem Formu
</t>
  </si>
  <si>
    <t>BO.3.1.1.2. Yer değiştirme hareketlerini vücut, alan farkındalığı ve hareket ilişkilerini kullanarak artan bir doğrulukla yapar.</t>
  </si>
  <si>
    <t>BO.3.1.1.1. Yer değiştirme hareketlerini artan çeviklikle yapar.</t>
  </si>
  <si>
    <t>BO.3.1.1.3. Çeşitli nesnelerin üzerinde dengeleme hareketlerini yapar.</t>
  </si>
  <si>
    <t>Sarı Fiziksel Etkinlik Kartları
3. Koşma
4. Atlama- Sıçrama
5. Adım Al- Sek
6. Galop- Kayma
7. Yuvarlanma</t>
  </si>
  <si>
    <t>Sarı Fiziksel Etkinlik Kartları
4. Atlama- Sıçrama
5. Adım Al- Sek
6. Galop- Kayma
7. Yuvarlanma
8. Tırmanma</t>
  </si>
  <si>
    <t>Sarı Fiziksel Etkinlik Kartları
13. Atlama- Konma
14. Başlama- Durma
15. Dinamik Statik Denge
16. Duruş- Oturuş</t>
  </si>
  <si>
    <t xml:space="preserve">“Yer Değiştirme Hareketleri” FEK’lerindeki (sarı 3-8 arasındaki kartlar) etkinlikler kullanılabilir. Uygulamada öncelik koşma (3. kart) ve atlama-sıçrama (4. kart) FEK’lerinde olmalı, daha sonra sıra olmadan diğer kartlardaki etkinlikler yeri geldiğinde kullanılmalıdır. </t>
  </si>
  <si>
    <t>“Yer Değiştirme Hareketleri” FEK’lerindeki (sarı 3-8 arasındaki kartlar) etkinlikler kullanılabilir. Vücut farkındalığı atlama-sıçrama (4. kart) kartı; alan farkındalığı ve ilişkiler için adım al-sek (5. kart) kartı ile başlanmalıdır. Sıra olmadan diğer FEK’lerdeki etkinlikler yeri geldiğinde kullanılmalıdır.</t>
  </si>
  <si>
    <t xml:space="preserve">“Dengeleme Hareketleri” FEK’lerindeki (sarı 13-16. kartlar) etkinlikler kullanılmalıdır.
</t>
  </si>
  <si>
    <t>BO.3.1.1.4. Dengeleme hareketlerini vücut, alan farkındalığı ve hareket ilişkilerini kullanarak artan bir doğrulukla yapar.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</si>
  <si>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11. Dönme- Salınım
13. Atlama- Konma
14. Başlama- Durma
15. Dinamik Statik Denge
16. Duruş- Oturuş</t>
    </r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</si>
  <si>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11. Dönme- Salınım
13. Atlama – Konma
9. Eğilme
10. Esnetme
12. Ağırlık Aktarımı</t>
    </r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</si>
  <si>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21. Ayakla Vurma
24. Top Sürme
25. Raketle Vurma
18. Topa Alışma Çalışmaları
19. Atma- Tutma</t>
    </r>
  </si>
  <si>
    <t>BO.3.1.1.5. Nesne kontrolü gerektiren hareketleri geliştirir.</t>
  </si>
  <si>
    <t xml:space="preserve">3.1. Hareket Yetkinliği  </t>
  </si>
  <si>
    <t>“Nesne Kontrolü Gerektiren Hareketler” FEK’lerindeki (sarı 18-26 arasındaki kartlar) etkinlikler kullanılmalıdır. Ayakla vurma (21. kart), top sürme (24. kart), raketle vurma (25. kart) FEK’lerine öncelik verilmelidir.
Kazanımla ilgili değerler üzerinde durulmalıdır.</t>
  </si>
  <si>
    <t>“Dengeleme Hareketleri “FEK’lerindeki (sarı 9-17 arasındaki kartlar) etkinlikler kullanılabilir. Atlama-konma (13. kart), dönme-salınım (11. kart) FEK’lerine öncelik verilmelidir. Sıra olmadan diğer kartlardaki etkinlikler yeri geldiğinde kullanılabilir.</t>
  </si>
  <si>
    <t>BO.3.2.3.1. Bayram, kutlama ve törenler için hazırlık yapar.</t>
  </si>
  <si>
    <t>“Kültürümü Tanıyorum” FEK’lerinden (mor) yararlanılabilir.
Kazanımla ilgili değerler üzerinde durulmalıdır.</t>
  </si>
  <si>
    <r>
      <rPr>
        <b/>
        <sz val="10"/>
        <color theme="1"/>
        <rFont val="Calibri"/>
        <family val="2"/>
        <charset val="162"/>
        <scheme val="minor"/>
      </rPr>
      <t>Mor Fiziksel Etkinlik Kartları</t>
    </r>
    <r>
      <rPr>
        <sz val="10"/>
        <color theme="1"/>
        <rFont val="Calibri"/>
        <family val="2"/>
        <scheme val="minor"/>
      </rPr>
      <t xml:space="preserve">
Kültürümü Tanıyorum
1. Halk Oyunları- Kafkas
2. Halk Oyunları- Zeybek
3. Halk Oyunları- Atabarı </t>
    </r>
  </si>
  <si>
    <t>3.2.AKTİF VE SAĞLIKLI HAYAT</t>
  </si>
  <si>
    <t>BO.3.1.1.6. Nesne kontrolü gerektiren hareketleri alan, efor farkındalığı ve hareket ilişkilerini kullanarak artan bir doğrulukla yapar.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</si>
  <si>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24. Top Sürme
25. Raketle Vurma
26. Uzun Saplı Araçla Vurma
21. Ayakla Vurma
22. Yuvarlama</t>
    </r>
  </si>
  <si>
    <t>“Nesne Kontrolü Gerektiren Hareketler” FEK’lerindeki (sarı 18-26 arasındaki kartlar) etkinlikler kullanılabilir. Top sürme (24. kart) ve raketle vurma (25. kart) FEK’lerine öncelik verilmelidir.
Kazanımla ilgili değerler üzerinde durulmalıdır.</t>
  </si>
  <si>
    <t>Mor Fiziksel Etkinlik Kartları
Dans Ediyorum
1. Adımlar
2. Yer Değiştirmeler- Dönüşler
3. Grup Dansları</t>
  </si>
  <si>
    <t xml:space="preserve">“Adımlar”, “Yer Değiştirmeler- Dönüşler” ve “Grup Dansları” FEK’lerindeki (mor 1-3 arasındaki kartlar) etkinlikler kullanılabilir. Koreografi oluşturmada yönlendirici olan 3. karta öncelik verilmelidir. </t>
  </si>
  <si>
    <t>BO.3.1.1.8. Basit kurallı oyunları artan bir doğrulukla oynar.</t>
  </si>
  <si>
    <t>Sarı Fiziksel Etkinlik Kartları
28. Bayrak Yarışı Oyunları
29. Hedef Oyunları
30. Atma- Vurma Oyunları
31. Yuvarlama- Tutma Oyunları
27. Kuyruk Yakalama-Top Toplama Oyunu</t>
  </si>
  <si>
    <t>“Birleştirilmiş Hareketler” FEK’lerindeki (sarı 27-33 arasındaki kartlar) etkinlikler kullanılabilir. Bayrak yarışı oyunları (28. kart), hedef oyunları (29. kart) ve yuvarlama tutma (31. kart) oyunlarına öncelik verilmelidir.</t>
  </si>
  <si>
    <t>BO.3.1.2.1. Oyun ve fiziki etkinliklerde arkadaşının performansını gözlemleyerek geri bildirim verir.</t>
  </si>
  <si>
    <t>Tüm sarı FEK’lerin “Öğrenme Anahtarı” ve “Değerlendirme ve İyileştirme” bölümlerinden yararlanılabilir.Kazanımla ilgili değerler üzerinde durulmalıdır</t>
  </si>
  <si>
    <t>Sarı Fiziksel Etkinlik Kartları
29. Hedef Oyunları
30. Atma- Vurma Oyunları
31. Yuvarlama- Tutma Oyunları
32. Tırtıl Yakan Topu
33. Hareketli Hedef Vurma Oyunları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</si>
  <si>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28. Bayrak Yarışı Oyunları
30. Atma- Vurma Oyunları
31. Yuvarlama- Tutma Oyunları
32. Tırtıl Yakan Topu
33. Hareketli Hedef Vurma Oyunları</t>
    </r>
  </si>
  <si>
    <t>Hareket Kavramları ve İlkeleri</t>
  </si>
  <si>
    <t>“Birleştirilmiş Hareketler” FEK’lerindeki (sarı 28 ve 33 arasındaki kartlar) etkinlikler kullanılabilir. 
Kazanımla ilgili değerler üzerinde durulmalıdır.</t>
  </si>
  <si>
    <t>BO.3.1.3.1. Oyun ve fiziki etkinliklerde kullanılabilecek basit stratejileri ve taktikleri açıklar.</t>
  </si>
  <si>
    <t>BO.3.1.3.2. Oyun ve fiziki etkinliklerde basit stratejileri ve taktikleri uygular.</t>
  </si>
  <si>
    <t>BO.3.2.1.1. Seçtiği oyun ve fiziki etkinliklere düzenli olarak katılır.</t>
  </si>
  <si>
    <t>2-3-4-5-6-7. FEK’lerden yararlanılmalıdır.
Kazanımla ilgili değerler üzerinde durulmalıdır.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</si>
  <si>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30. Atma- Vurma Oyunları
33. Hareketli Hedef Vurma Oyunları
28. Bayrak Yarışı Oyunları
29. Hedef Oyunları
31. Yuvarlama- Tutma Oyunları</t>
    </r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</si>
  <si>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charset val="162"/>
        <scheme val="minor"/>
      </rPr>
      <t xml:space="preserve">
2. Yürüme II
7. Yuvarlanma
3. Koşma
4. Atlama- Sıçrama
5. Adım Al- Sek
6. Galop- Kayma</t>
    </r>
  </si>
  <si>
    <t xml:space="preserve">3.2. AKTİF VE SAĞLIKLI HAYAT 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</si>
  <si>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27.Kuyruk Yakalama/ Top Toplama Oyunu
28.Bayrak Yarışı Oyunları
29.Hedef Oyunları
30.Atma-Vurma Oyunları
31. Yuvarlama-Tutma  Oyunları</t>
    </r>
  </si>
  <si>
    <t>“Temel Hareket Becerileri-Birleştirilmiş Hareketler”  (sarı 27-31. kart) FEK’lerinden öncelikli olarak yararlanılmalıdır.</t>
  </si>
  <si>
    <r>
      <rPr>
        <b/>
        <sz val="10"/>
        <color theme="1"/>
        <rFont val="Calibri"/>
        <family val="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Sağlık Anlayışı I
Sağlık Anlayışı II</t>
    </r>
  </si>
  <si>
    <t>Tüm sarı FEK’lerin “Sağlık Anlayışı” bölümlerinden ve “Fiziksel Etkinlik Piramidi” kartından yararlanılabilir. Kazanımla ilgili değerler üzerinde durulmalıdır.</t>
  </si>
  <si>
    <t>Fiziksel Etkinlik Kavramları, İlkeleri ve İlgili Hayat Becerileri</t>
  </si>
  <si>
    <t>BO.3.2.2.1. Sağlıkla ilgili fiziksel uygunluğu geliştiren ilkeleri açıklar.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</si>
  <si>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Sağlık Anlayışı I
Sağlık Anlayışı II
Beslenme / Fiziksel Etkinlik</t>
    </r>
  </si>
  <si>
    <t>Tüm sarı FEK’lerin “Sağlık Anlayışı” bölümlerinden ve “Beslenme Piramidi” kartından yararlanılabilir. Kazanımla ilgili değerler üzerinde durulmalıdır.</t>
  </si>
  <si>
    <t>BO.3.2.2.3. Oyun ve fiziki etkinliklerde dikkat edilmesi gereken hijyen ilkelerini nedenleriyle açıklar.</t>
  </si>
  <si>
    <t>BO.3.2.2.4. Oyun ve fiziki etkinliklerde uygun kıyafet kullanmanın önemini açıklar.</t>
  </si>
  <si>
    <t>Sarı Fiziksel Etkinlik Kartları
Sağlık Anlayışı I
Sağlık Anlayışı II</t>
  </si>
  <si>
    <t>Tüm sarı FEK’lerin “Sağlık Anlayışı” bölümlerinden yararlanılabilir.
Kazanımla ilgili değerler üzerinde durulmalıdır.</t>
  </si>
  <si>
    <t>BO.3.2.2.5. Oyun ve fiziki etkinliklerde kendisi ve arkadaşları için güvenlik riski oluşturan unsurları nedenleriyle açıklar.</t>
  </si>
  <si>
    <t xml:space="preserve">Tüm sarı FEK’lerin “Güvenlik ve Ekipman” bölümlerinden yararlanılabilir.
Kazanımla ilgili değerler üzerinde durulmalıdır </t>
  </si>
  <si>
    <t>BO.3.2.2.6. Oyun ve fiziki etkinliklere katılımda sağlığını koruma davranışları sergiler.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</si>
  <si>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13. Atlama- Konma
14. Başlama Durma
15. Dinamik Statik Denge
16. Duruş- Oturuş
17. İtme- Çekme</t>
    </r>
  </si>
  <si>
    <t>Tüm sarı FEK’lerin “Güvenlik ve Ekipman” bölümlerinden yararlanılabilir.
Kazanımla ilgili değerler üzerinde durulmalıdır.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</si>
  <si>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22. Yuvarlama
23. Durdurma- Kontrol
24. Top Sürme
25. Raketle Vurma
26. Uzun Saplı Araçla Vurma</t>
    </r>
  </si>
  <si>
    <t>Tüm FEK’lerden yararlanılabilir.
Kazanımla ilgili değerler üzerinde durulmalıdır.</t>
  </si>
  <si>
    <t>BO.3.2.2.7. Oyun ve fiziki etkinliklerde güvenliği için sorumluluk alır.</t>
  </si>
  <si>
    <t>BO.3.2.2.8. Oyun ve fiziki etkinliklerde öz güvenle hareket eder.</t>
  </si>
  <si>
    <t>BO.3.2.2.9. Oyun ve fiziki etkinliklerde bireysel farklılıklara saygı gösterir.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</si>
  <si>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11. Dönme – Salınım
19. Atma – Tutma
22. Yuvarlama
25. Raketle Vurma
33. Hareketli Hedef Vurma Oyunları</t>
    </r>
  </si>
  <si>
    <t>Tüm sarı FEK’lerden yararlanılabilir. Hareketli hedef vurma oyunu (33. kart), atma-tutma (19. kart), yuvarlama (22. kart), raketle vurma (25. kart) ve dönme-salınım (11. kart) kartlarındaki etkinliklere öncelik verilmelidir</t>
  </si>
  <si>
    <r>
      <rPr>
        <b/>
        <sz val="10"/>
        <color theme="1"/>
        <rFont val="Calibri"/>
        <family val="2"/>
        <charset val="162"/>
        <scheme val="minor"/>
      </rPr>
      <t>Mor Fiziksel Etkinlik Kartları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charset val="162"/>
        <scheme val="minor"/>
      </rPr>
      <t>Açık Alan Oyunları</t>
    </r>
    <r>
      <rPr>
        <sz val="10"/>
        <color theme="1"/>
        <rFont val="Calibri"/>
        <family val="2"/>
        <scheme val="minor"/>
      </rPr>
      <t xml:space="preserve">
1. İş Birliği yapalım
2. Yönümüzü Bulalım (Oryantiring)
3. Problemi Çözdüm</t>
    </r>
  </si>
  <si>
    <t>27. HAFTA</t>
  </si>
  <si>
    <t>“Etkin Katılım-Açık Alan Oyunları” FEK’lerinden (mor) yararlanılabilir. İş birliği yapalım (1. kart), problemi çözdüm (3. kart) kartlarına öncelik verilmelidir.
Kazanımla ilgili değerler üzerinde durulmalıdır.</t>
  </si>
  <si>
    <r>
      <rPr>
        <b/>
        <sz val="10"/>
        <rFont val="Calibri"/>
        <family val="2"/>
        <charset val="162"/>
        <scheme val="minor"/>
      </rPr>
      <t>Mor Fiziksel Etkinlik Kartları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charset val="162"/>
        <scheme val="minor"/>
      </rPr>
      <t xml:space="preserve">Dans Ediyorum
</t>
    </r>
    <r>
      <rPr>
        <sz val="10"/>
        <color theme="1"/>
        <rFont val="Calibri"/>
        <family val="2"/>
        <scheme val="minor"/>
      </rPr>
      <t>1. Adımlar
2. Yer Değiştirmeler- Dönüşler
3. Grup Dansları</t>
    </r>
  </si>
  <si>
    <t>BO.3.1.1.7. Seçtiği müziğe uygun koreografi oluşturur.</t>
  </si>
  <si>
    <t>“Adımlar”, “Yer Değiştirmeler- Dönüşler” ve “Grup Dansları” FEK’lerindeki (mor 1-3 arasındaki kartlar) etkinlikler kullanılabilir. Koreografi oluşturmada yönlendirici olan 3. karta öncelik verilmelidir.</t>
  </si>
  <si>
    <t>AKTİF VE SAĞLIKLI HAYAT</t>
  </si>
  <si>
    <r>
      <rPr>
        <b/>
        <sz val="10"/>
        <color theme="1"/>
        <rFont val="Calibri"/>
        <family val="2"/>
        <charset val="162"/>
        <scheme val="minor"/>
      </rPr>
      <t>Mor Fiziksel Etkinlik Kartları</t>
    </r>
    <r>
      <rPr>
        <sz val="10"/>
        <color theme="1"/>
        <rFont val="Calibri"/>
        <family val="2"/>
        <charset val="162"/>
        <scheme val="minor"/>
      </rPr>
      <t xml:space="preserve">
</t>
    </r>
    <r>
      <rPr>
        <b/>
        <sz val="10"/>
        <color rgb="FFFF0000"/>
        <rFont val="Calibri"/>
        <family val="2"/>
        <charset val="162"/>
        <scheme val="minor"/>
      </rPr>
      <t>Kültürümü Tanıyorum</t>
    </r>
    <r>
      <rPr>
        <sz val="10"/>
        <color theme="1"/>
        <rFont val="Calibri"/>
        <family val="2"/>
        <charset val="162"/>
        <scheme val="minor"/>
      </rPr>
      <t xml:space="preserve">
1. Halk Oyunları- Kafkas
2. Halk Oyunları- Zeybek
3. Halk Oyunları- Atabarı</t>
    </r>
  </si>
  <si>
    <t>BO.3.2.2.11. Oyun ve fiziki etkinliklerde başarıyı tebrik eder.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</si>
  <si>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charset val="162"/>
        <scheme val="minor"/>
      </rPr>
      <t xml:space="preserve">
29. Hedef Oyunları
30. Atma- Vurma Oyunları
31. Yuvarlama- Tutma Oyunları
32. Tırtıl Yakan Topu
33. Hareketli Hedef Vurma Oyunları</t>
    </r>
  </si>
  <si>
    <r>
      <rPr>
        <b/>
        <sz val="10"/>
        <color theme="1"/>
        <rFont val="Calibri"/>
        <family val="2"/>
        <scheme val="minor"/>
      </rPr>
      <t>Mor Fiziksel Etkinlik Kartları</t>
    </r>
    <r>
      <rPr>
        <sz val="10"/>
        <color theme="1"/>
        <rFont val="Calibri"/>
        <family val="2"/>
        <scheme val="minor"/>
      </rPr>
      <t xml:space="preserve">
Açık Alan Oyunları
1-İş Birliği Yapalım
2. Yönümüzü Bulalım (Oryantiring)
3. Problemi Çözdüm</t>
    </r>
  </si>
  <si>
    <t>“Etkin Katılım-Açık Alan Oyunları” FEK’lerinden (mor) yararlanılabilir. “Problemi Çözdüm” (3. kart) etkinliğine öncelik verilmelidir.Kazanımla ilgili değerler üzerinde durulmalıdır.</t>
  </si>
  <si>
    <r>
      <rPr>
        <b/>
        <sz val="10"/>
        <color theme="1"/>
        <rFont val="Calibri"/>
        <family val="2"/>
        <charset val="162"/>
        <scheme val="minor"/>
      </rPr>
      <t>Sarı Fiziksel Etkinlik Kartları</t>
    </r>
    <r>
      <rPr>
        <sz val="10"/>
        <color theme="1"/>
        <rFont val="Calibri"/>
        <family val="2"/>
        <scheme val="minor"/>
      </rPr>
      <t xml:space="preserve">
21. Ayakla Vurma</t>
    </r>
    <r>
      <rPr>
        <sz val="10"/>
        <color theme="1"/>
        <rFont val="Calibri"/>
        <family val="2"/>
        <charset val="162"/>
        <scheme val="minor"/>
      </rPr>
      <t xml:space="preserve">
22. Yuvarlama
23. Durdurma Kontrol
24. Top Sürme
25. Raketle Vurma</t>
    </r>
  </si>
  <si>
    <t>3-A Sınıf Öğretmeni</t>
  </si>
  <si>
    <t>3-B Sınıf Öğretmeni</t>
  </si>
  <si>
    <t>3-C Sınıf Öğretmeni</t>
  </si>
  <si>
    <t>3-D Sınıf Öğretmeni</t>
  </si>
  <si>
    <t>BO.3.2.3.3. Seçtiği geleneksel çocuk oyunlarını arkadaşlarına oynatır.</t>
  </si>
  <si>
    <r>
      <rPr>
        <b/>
        <sz val="10"/>
        <color theme="1"/>
        <rFont val="Calibri"/>
        <family val="2"/>
        <charset val="162"/>
        <scheme val="minor"/>
      </rPr>
      <t>Mor Fiziksel Etkinlik Kartları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charset val="162"/>
        <scheme val="minor"/>
      </rPr>
      <t xml:space="preserve">Geleneksel Çocuk Oyunları
</t>
    </r>
    <r>
      <rPr>
        <sz val="10"/>
        <color theme="1"/>
        <rFont val="Calibri"/>
        <family val="2"/>
        <scheme val="minor"/>
      </rPr>
      <t>1. Yedi Kale (Kule)</t>
    </r>
    <r>
      <rPr>
        <sz val="10"/>
        <color theme="1"/>
        <rFont val="Calibri"/>
        <family val="2"/>
        <charset val="162"/>
        <scheme val="minor"/>
      </rPr>
      <t xml:space="preserve">
2. Hamam Kubbe
3. Çember Çevirme /Ayakkabı Saklama</t>
    </r>
  </si>
  <si>
    <t xml:space="preserve">“Etkin Katılım-Geleneksel Çocuk Oyunları” FEK’lerindeki (mor) etkinlikler kullanılabilir. “Çember Çevirme”  ve “Ayakkabı Saklama” (3. kart) etkinliklerine öncelik verilmelidir.
</t>
  </si>
  <si>
    <t>37.HAFTA</t>
  </si>
  <si>
    <r>
      <rPr>
        <b/>
        <sz val="10"/>
        <color theme="1"/>
        <rFont val="Calibri"/>
        <family val="2"/>
        <charset val="162"/>
        <scheme val="minor"/>
      </rPr>
      <t xml:space="preserve">Mor Fiziksel Etkinlik Kartları
</t>
    </r>
    <r>
      <rPr>
        <b/>
        <sz val="10"/>
        <color rgb="FFFF0000"/>
        <rFont val="Calibri"/>
        <family val="2"/>
        <charset val="162"/>
        <scheme val="minor"/>
      </rPr>
      <t>Kültürümü Tanıyorum</t>
    </r>
    <r>
      <rPr>
        <b/>
        <sz val="10"/>
        <color theme="1"/>
        <rFont val="Calibri"/>
        <family val="2"/>
        <charset val="16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1. Halk Oyunları- Kafkas
2. Halk Oyunları- Zeybek
3. Halk Oyunları- Atabarı </t>
    </r>
  </si>
  <si>
    <t xml:space="preserve"> HAZİRAN</t>
  </si>
  <si>
    <t>NİSAN-MAYIS</t>
  </si>
  <si>
    <t>MART-NİSAN</t>
  </si>
  <si>
    <t>ARALIK-OCAK</t>
  </si>
  <si>
    <t>EYLÜL-EKİM</t>
  </si>
  <si>
    <t>SAKARYA İLKOKULU 2024-2025 EĞİTİM ÖĞRETİM YILI BEDEN EĞİTİMİ VE OYUN DERSİ 3.SINIFLAR YILLIK PLANI</t>
  </si>
  <si>
    <t>Halil İbrahim DÜGENCİLİ</t>
  </si>
  <si>
    <t xml:space="preserve">          Cumhuriyet Bayramı-Kızılay Haftası</t>
  </si>
  <si>
    <t>İnsan Hakları ve Demokrasi Haftası-Tutum Yatırım ve Türk Malları Haftası</t>
  </si>
  <si>
    <t>Sivil Savunma Günü (28 Şubat)</t>
  </si>
  <si>
    <t>Yeşilay Haftası  -Dünya Kadınlar Günü</t>
  </si>
  <si>
    <t>Orman Haftası</t>
  </si>
  <si>
    <t>Anneler Günü (11 Mayıs)</t>
  </si>
  <si>
    <t>Atatürk'ü Anma  Gençlik ve Spor Bayramı</t>
  </si>
  <si>
    <t>Engelliler Haftası</t>
  </si>
  <si>
    <t>Babalar Günü(15 Haziran)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</si>
</sst>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F]d\ mmmm\ 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8"/>
      <color theme="1"/>
      <name val="Calibri"/>
      <family val="2"/>
      <scheme val="minor"/>
    </font>
    <font>
      <b/>
      <sz val="6"/>
      <color rgb="FF002060"/>
      <name val="Calibri"/>
      <family val="2"/>
      <charset val="162"/>
      <scheme val="minor"/>
    </font>
    <font>
      <b/>
      <sz val="11"/>
      <color rgb="FFC000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1"/>
      <color rgb="FF00B0F0"/>
      <name val="Calibri"/>
      <family val="2"/>
      <charset val="162"/>
      <scheme val="minor"/>
    </font>
    <font>
      <b/>
      <sz val="9"/>
      <color rgb="FFC00000"/>
      <name val="Calibri"/>
      <family val="2"/>
      <charset val="162"/>
      <scheme val="minor"/>
    </font>
    <font>
      <b/>
      <sz val="11"/>
      <color theme="9" tint="-0.249977111117893"/>
      <name val="Calibri"/>
      <family val="2"/>
      <charset val="162"/>
      <scheme val="minor"/>
    </font>
    <font>
      <b/>
      <sz val="11"/>
      <color rgb="FF00206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  <font>
      <b/>
      <sz val="11"/>
      <color rgb="FF0070C0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10"/>
      <color rgb="FF00206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C00000"/>
      <name val="Calibri"/>
      <family val="2"/>
      <charset val="162"/>
      <scheme val="minor"/>
    </font>
    <font>
      <b/>
      <sz val="10"/>
      <color rgb="FFFF0000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9"/>
      <color rgb="FF002060"/>
      <name val="Calibri"/>
      <family val="2"/>
      <charset val="16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FDC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57">
    <xf numFmtId="0" fontId="0" fillId="0" borderId="0" xfId="0"/>
    <xf numFmtId="164" fontId="0" fillId="0" borderId="0" xfId="0" applyNumberFormat="1"/>
    <xf numFmtId="0" fontId="5" fillId="6" borderId="1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0" fontId="8" fillId="0" borderId="0" xfId="0" applyFont="1"/>
    <xf numFmtId="0" fontId="8" fillId="0" borderId="0" xfId="0" applyFont="1" applyAlignment="1">
      <alignment horizontal="left"/>
    </xf>
    <xf numFmtId="164" fontId="4" fillId="3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6" fillId="0" borderId="4" xfId="0" applyFont="1" applyBorder="1"/>
    <xf numFmtId="0" fontId="16" fillId="0" borderId="0" xfId="0" applyFont="1"/>
    <xf numFmtId="0" fontId="9" fillId="3" borderId="1" xfId="0" applyFont="1" applyFill="1" applyBorder="1" applyAlignment="1">
      <alignment horizontal="center" vertical="center" textRotation="90"/>
    </xf>
    <xf numFmtId="0" fontId="0" fillId="0" borderId="0" xfId="0" applyAlignment="1">
      <alignment wrapText="1"/>
    </xf>
    <xf numFmtId="164" fontId="4" fillId="9" borderId="1" xfId="0" applyNumberFormat="1" applyFont="1" applyFill="1" applyBorder="1" applyAlignment="1">
      <alignment horizontal="center" vertical="center"/>
    </xf>
    <xf numFmtId="0" fontId="11" fillId="9" borderId="0" xfId="0" applyFont="1" applyFill="1"/>
    <xf numFmtId="0" fontId="2" fillId="0" borderId="0" xfId="0" applyFont="1" applyAlignment="1">
      <alignment wrapText="1"/>
    </xf>
    <xf numFmtId="0" fontId="18" fillId="0" borderId="0" xfId="1" applyFont="1" applyAlignment="1">
      <alignment horizontal="center"/>
    </xf>
    <xf numFmtId="0" fontId="9" fillId="3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9" fillId="3" borderId="1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textRotation="90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26" fillId="0" borderId="0" xfId="0" applyFont="1"/>
    <xf numFmtId="0" fontId="7" fillId="0" borderId="0" xfId="0" applyFont="1" applyAlignment="1">
      <alignment wrapText="1"/>
    </xf>
    <xf numFmtId="0" fontId="28" fillId="3" borderId="1" xfId="0" applyFont="1" applyFill="1" applyBorder="1" applyAlignment="1">
      <alignment horizontal="center" vertical="center" textRotation="90"/>
    </xf>
    <xf numFmtId="0" fontId="23" fillId="0" borderId="0" xfId="0" applyFont="1"/>
    <xf numFmtId="0" fontId="7" fillId="1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14" fillId="0" borderId="1" xfId="0" applyFont="1" applyBorder="1" applyAlignment="1">
      <alignment horizontal="left" vertical="center" textRotation="90" wrapText="1"/>
    </xf>
    <xf numFmtId="0" fontId="13" fillId="0" borderId="1" xfId="0" applyFont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6" fillId="7" borderId="1" xfId="0" applyFont="1" applyFill="1" applyBorder="1" applyAlignment="1">
      <alignment horizontal="center" vertical="center" textRotation="90"/>
    </xf>
    <xf numFmtId="0" fontId="19" fillId="4" borderId="1" xfId="0" applyFont="1" applyFill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 textRotation="90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center" vertical="center" textRotation="90"/>
    </xf>
    <xf numFmtId="0" fontId="22" fillId="0" borderId="10" xfId="0" applyFont="1" applyBorder="1" applyAlignment="1">
      <alignment horizontal="center" vertical="center" textRotation="90"/>
    </xf>
    <xf numFmtId="0" fontId="22" fillId="0" borderId="13" xfId="0" applyFont="1" applyBorder="1" applyAlignment="1">
      <alignment horizontal="center" vertical="center" textRotation="90"/>
    </xf>
    <xf numFmtId="0" fontId="9" fillId="3" borderId="11" xfId="0" applyFont="1" applyFill="1" applyBorder="1" applyAlignment="1">
      <alignment horizontal="center" vertical="center" textRotation="90" wrapText="1"/>
    </xf>
    <xf numFmtId="0" fontId="9" fillId="3" borderId="14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textRotation="90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textRotation="90"/>
    </xf>
    <xf numFmtId="0" fontId="31" fillId="0" borderId="10" xfId="0" applyFont="1" applyBorder="1" applyAlignment="1">
      <alignment horizontal="center" vertical="center" textRotation="90"/>
    </xf>
    <xf numFmtId="0" fontId="31" fillId="0" borderId="13" xfId="0" applyFont="1" applyBorder="1" applyAlignment="1">
      <alignment horizontal="center" vertical="center" textRotation="90"/>
    </xf>
    <xf numFmtId="0" fontId="10" fillId="8" borderId="13" xfId="0" applyFont="1" applyFill="1" applyBorder="1" applyAlignment="1">
      <alignment horizontal="center" vertical="center" textRotation="90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23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5" fillId="5" borderId="5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2" fillId="8" borderId="12" xfId="0" applyFont="1" applyFill="1" applyBorder="1" applyAlignment="1">
      <alignment horizontal="center" vertical="center" textRotation="90"/>
    </xf>
    <xf numFmtId="0" fontId="22" fillId="8" borderId="10" xfId="0" applyFont="1" applyFill="1" applyBorder="1" applyAlignment="1">
      <alignment horizontal="center" vertical="center" textRotation="90"/>
    </xf>
    <xf numFmtId="0" fontId="22" fillId="8" borderId="13" xfId="0" applyFont="1" applyFill="1" applyBorder="1" applyAlignment="1">
      <alignment horizontal="center" vertical="center" textRotation="90"/>
    </xf>
    <xf numFmtId="0" fontId="22" fillId="5" borderId="5" xfId="0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 textRotation="90"/>
    </xf>
    <xf numFmtId="0" fontId="2" fillId="4" borderId="1" xfId="0" applyFont="1" applyFill="1" applyBorder="1" applyAlignment="1">
      <alignment horizontal="center" vertical="center" textRotation="90"/>
    </xf>
    <xf numFmtId="0" fontId="23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24" fillId="0" borderId="0" xfId="0" applyFont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2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textRotation="90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colors>
    <mruColors>
      <color rgb="FFFBF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904875</xdr:colOff>
      <xdr:row>3</xdr:row>
      <xdr:rowOff>95250</xdr:rowOff>
    </xdr:from>
    <xdr:ext cx="5461880" cy="1595117"/>
    <xdr:sp macro="" textlink="">
      <xdr:nvSpPr>
        <xdr:cNvPr id="2" name="Dikdört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2371725" y="1428750"/>
          <a:ext cx="5461880" cy="159511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tr-TR" sz="9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  <a:alpha val="42000"/>
                  </a:schemeClr>
                </a:outerShdw>
              </a:effectLst>
            </a:rPr>
            <a:t>ARA TATİL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498430</xdr:colOff>
      <xdr:row>13</xdr:row>
      <xdr:rowOff>114251</xdr:rowOff>
    </xdr:from>
    <xdr:ext cx="1504130" cy="468013"/>
    <xdr:sp macro="" textlink="">
      <xdr:nvSpPr>
        <xdr:cNvPr id="3" name="Dikdörtgen 2">
          <a:extLst>
            <a:ext uri="{FF2B5EF4-FFF2-40B4-BE49-F238E27FC236}">
              <a16:creationId xmlns="" xmlns:a16="http://schemas.microsoft.com/office/drawing/2014/main" id="{380BEEBB-D797-45A1-A7AD-1DD68584E150}"/>
            </a:ext>
          </a:extLst>
        </xdr:cNvPr>
        <xdr:cNvSpPr/>
      </xdr:nvSpPr>
      <xdr:spPr>
        <a:xfrm>
          <a:off x="6771323" y="3488822"/>
          <a:ext cx="15041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tr-TR" sz="2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  <a:alpha val="42000"/>
                  </a:schemeClr>
                </a:outerShdw>
              </a:effectLst>
            </a:rPr>
            <a:t>ARA TATİL</a:t>
          </a:r>
        </a:p>
      </xdr:txBody>
    </xdr:sp>
    <xdr:clientData/>
  </xdr:oneCellAnchor>
  <xdr:oneCellAnchor>
    <xdr:from>
      <xdr:col>6</xdr:col>
      <xdr:colOff>800508</xdr:colOff>
      <xdr:row>13</xdr:row>
      <xdr:rowOff>171401</xdr:rowOff>
    </xdr:from>
    <xdr:ext cx="1504130" cy="468013"/>
    <xdr:sp macro="" textlink="">
      <xdr:nvSpPr>
        <xdr:cNvPr id="4" name="Dikdörtgen 3">
          <a:extLst>
            <a:ext uri="{FF2B5EF4-FFF2-40B4-BE49-F238E27FC236}">
              <a16:creationId xmlns="" xmlns:a16="http://schemas.microsoft.com/office/drawing/2014/main" id="{41317CE4-5168-4CA1-8338-4EE12FAA75C4}"/>
            </a:ext>
          </a:extLst>
        </xdr:cNvPr>
        <xdr:cNvSpPr/>
      </xdr:nvSpPr>
      <xdr:spPr>
        <a:xfrm>
          <a:off x="2297294" y="3545972"/>
          <a:ext cx="1504130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tr-TR" sz="2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  <a:alpha val="42000"/>
                  </a:schemeClr>
                </a:outerShdw>
              </a:effectLst>
            </a:rPr>
            <a:t>ARA TATİL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workbookViewId="0">
      <selection activeCell="A9" sqref="A9"/>
    </sheetView>
  </sheetViews>
  <sheetFormatPr defaultRowHeight="15" x14ac:dyDescent="0.25"/>
  <cols>
    <col min="1" max="1" width="134.7109375" customWidth="1"/>
  </cols>
  <sheetData>
    <row r="1" spans="1:1" x14ac:dyDescent="0.25">
      <c r="A1" s="15"/>
    </row>
    <row r="2" spans="1:1" ht="14.45" customHeight="1" x14ac:dyDescent="0.25">
      <c r="A2" s="18" t="s">
        <v>83</v>
      </c>
    </row>
    <row r="3" spans="1:1" ht="14.45" customHeight="1" x14ac:dyDescent="0.25">
      <c r="A3" s="15" t="s">
        <v>86</v>
      </c>
    </row>
    <row r="4" spans="1:1" ht="30" x14ac:dyDescent="0.25">
      <c r="A4" s="15" t="s">
        <v>89</v>
      </c>
    </row>
    <row r="5" spans="1:1" x14ac:dyDescent="0.25">
      <c r="A5" s="15"/>
    </row>
    <row r="6" spans="1:1" ht="30" x14ac:dyDescent="0.25">
      <c r="A6" s="18" t="s">
        <v>87</v>
      </c>
    </row>
    <row r="7" spans="1:1" x14ac:dyDescent="0.25">
      <c r="A7" s="33"/>
    </row>
    <row r="8" spans="1:1" ht="45" x14ac:dyDescent="0.25">
      <c r="A8" s="15" t="s">
        <v>106</v>
      </c>
    </row>
    <row r="9" spans="1:1" x14ac:dyDescent="0.25">
      <c r="A9" s="31"/>
    </row>
    <row r="10" spans="1:1" x14ac:dyDescent="0.25">
      <c r="A10" s="18" t="s">
        <v>82</v>
      </c>
    </row>
    <row r="11" spans="1:1" s="32" customFormat="1" x14ac:dyDescent="0.25">
      <c r="A11" s="31" t="s">
        <v>105</v>
      </c>
    </row>
    <row r="12" spans="1:1" x14ac:dyDescent="0.25">
      <c r="A12" s="18" t="s">
        <v>107</v>
      </c>
    </row>
    <row r="13" spans="1:1" x14ac:dyDescent="0.25">
      <c r="A13" s="15"/>
    </row>
    <row r="15" spans="1:1" x14ac:dyDescent="0.25">
      <c r="A15" s="15"/>
    </row>
    <row r="16" spans="1:1" x14ac:dyDescent="0.25">
      <c r="A16" s="15"/>
    </row>
    <row r="17" spans="1:1" x14ac:dyDescent="0.25">
      <c r="A17" s="19" t="s">
        <v>88</v>
      </c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7"/>
  <sheetViews>
    <sheetView topLeftCell="F1" zoomScale="70" zoomScaleNormal="70" workbookViewId="0">
      <selection activeCell="T13" sqref="T13:T18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6.7109375" customWidth="1"/>
    <col min="16" max="16" width="5.7109375" customWidth="1"/>
  </cols>
  <sheetData>
    <row r="1" spans="2:19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9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9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5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9" ht="16.899999999999999" customHeight="1" x14ac:dyDescent="0.25">
      <c r="B4" s="46" t="s">
        <v>60</v>
      </c>
      <c r="C4" s="47" t="str">
        <f>B!I29</f>
        <v>10.Şub.2025-14.Şub.2025</v>
      </c>
      <c r="D4" s="52" t="s">
        <v>29</v>
      </c>
      <c r="E4" s="98" t="s">
        <v>167</v>
      </c>
      <c r="F4" s="49" t="s">
        <v>172</v>
      </c>
      <c r="G4" s="40" t="s">
        <v>180</v>
      </c>
      <c r="H4" s="84" t="s">
        <v>168</v>
      </c>
      <c r="I4" s="59" t="s">
        <v>96</v>
      </c>
      <c r="J4" s="51"/>
      <c r="K4" s="50" t="s">
        <v>97</v>
      </c>
      <c r="L4" s="51"/>
      <c r="M4" s="56" t="s">
        <v>181</v>
      </c>
      <c r="N4" s="114"/>
      <c r="O4" s="43"/>
      <c r="P4" s="41" t="s">
        <v>69</v>
      </c>
    </row>
    <row r="5" spans="2:19" ht="16.899999999999999" customHeight="1" x14ac:dyDescent="0.25">
      <c r="B5" s="46"/>
      <c r="C5" s="47"/>
      <c r="D5" s="52"/>
      <c r="E5" s="99"/>
      <c r="F5" s="49"/>
      <c r="G5" s="40"/>
      <c r="H5" s="57"/>
      <c r="I5" s="51"/>
      <c r="J5" s="51"/>
      <c r="K5" s="51"/>
      <c r="L5" s="51"/>
      <c r="M5" s="57"/>
      <c r="N5" s="115"/>
      <c r="O5" s="43"/>
      <c r="P5" s="41"/>
    </row>
    <row r="6" spans="2:19" ht="16.899999999999999" customHeight="1" x14ac:dyDescent="0.25">
      <c r="B6" s="46"/>
      <c r="C6" s="47"/>
      <c r="D6" s="52"/>
      <c r="E6" s="99"/>
      <c r="F6" s="49"/>
      <c r="G6" s="40"/>
      <c r="H6" s="57"/>
      <c r="I6" s="51"/>
      <c r="J6" s="51"/>
      <c r="K6" s="51"/>
      <c r="L6" s="51"/>
      <c r="M6" s="57"/>
      <c r="N6" s="115"/>
      <c r="O6" s="43"/>
      <c r="P6" s="41"/>
    </row>
    <row r="7" spans="2:19" ht="16.899999999999999" customHeight="1" x14ac:dyDescent="0.25">
      <c r="B7" s="46"/>
      <c r="C7" s="47"/>
      <c r="D7" s="52"/>
      <c r="E7" s="99"/>
      <c r="F7" s="49"/>
      <c r="G7" s="40"/>
      <c r="H7" s="57"/>
      <c r="I7" s="51"/>
      <c r="J7" s="51"/>
      <c r="K7" s="51"/>
      <c r="L7" s="51"/>
      <c r="M7" s="57"/>
      <c r="N7" s="115"/>
      <c r="O7" s="43"/>
      <c r="P7" s="41"/>
    </row>
    <row r="8" spans="2:19" ht="16.899999999999999" customHeight="1" x14ac:dyDescent="0.25">
      <c r="B8" s="46"/>
      <c r="C8" s="47"/>
      <c r="D8" s="52"/>
      <c r="E8" s="99"/>
      <c r="F8" s="49"/>
      <c r="G8" s="40"/>
      <c r="H8" s="57"/>
      <c r="I8" s="51"/>
      <c r="J8" s="51"/>
      <c r="K8" s="51"/>
      <c r="L8" s="51"/>
      <c r="M8" s="57"/>
      <c r="N8" s="115"/>
      <c r="O8" s="43"/>
      <c r="P8" s="41"/>
    </row>
    <row r="9" spans="2:19" ht="16.899999999999999" customHeight="1" x14ac:dyDescent="0.25">
      <c r="B9" s="46"/>
      <c r="C9" s="47"/>
      <c r="D9" s="52"/>
      <c r="E9" s="99"/>
      <c r="F9" s="49"/>
      <c r="G9" s="40"/>
      <c r="H9" s="57"/>
      <c r="I9" s="51"/>
      <c r="J9" s="51"/>
      <c r="K9" s="51"/>
      <c r="L9" s="51"/>
      <c r="M9" s="57"/>
      <c r="N9" s="115"/>
      <c r="O9" s="43"/>
      <c r="P9" s="41"/>
    </row>
    <row r="10" spans="2:19" ht="16.899999999999999" customHeight="1" x14ac:dyDescent="0.25">
      <c r="B10" s="46"/>
      <c r="C10" s="47"/>
      <c r="D10" s="52"/>
      <c r="E10" s="99"/>
      <c r="F10" s="49"/>
      <c r="G10" s="40"/>
      <c r="H10" s="57"/>
      <c r="I10" s="51"/>
      <c r="J10" s="51"/>
      <c r="K10" s="51"/>
      <c r="L10" s="51"/>
      <c r="M10" s="57"/>
      <c r="N10" s="115"/>
      <c r="O10" s="43"/>
      <c r="P10" s="41"/>
    </row>
    <row r="11" spans="2:19" ht="16.899999999999999" customHeight="1" x14ac:dyDescent="0.25">
      <c r="B11" s="46"/>
      <c r="C11" s="47"/>
      <c r="D11" s="52"/>
      <c r="E11" s="100"/>
      <c r="F11" s="49"/>
      <c r="G11" s="40"/>
      <c r="H11" s="58"/>
      <c r="I11" s="51"/>
      <c r="J11" s="51"/>
      <c r="K11" s="51"/>
      <c r="L11" s="51"/>
      <c r="M11" s="57"/>
      <c r="N11" s="115"/>
      <c r="O11" s="43"/>
      <c r="P11" s="41"/>
    </row>
    <row r="12" spans="2:19" ht="16.899999999999999" customHeight="1" x14ac:dyDescent="0.25">
      <c r="B12" s="46" t="s">
        <v>60</v>
      </c>
      <c r="C12" s="47" t="str">
        <f>B!I30</f>
        <v>17.Şub.2025-21.Şub.2025</v>
      </c>
      <c r="D12" s="52" t="s">
        <v>28</v>
      </c>
      <c r="E12" s="98" t="s">
        <v>167</v>
      </c>
      <c r="F12" s="49" t="s">
        <v>172</v>
      </c>
      <c r="G12" s="40" t="s">
        <v>182</v>
      </c>
      <c r="H12" s="56" t="s">
        <v>170</v>
      </c>
      <c r="I12" s="51"/>
      <c r="J12" s="51"/>
      <c r="K12" s="51"/>
      <c r="L12" s="51"/>
      <c r="M12" s="56" t="s">
        <v>120</v>
      </c>
      <c r="N12" s="114"/>
      <c r="O12" s="91"/>
      <c r="P12" s="41" t="s">
        <v>69</v>
      </c>
      <c r="R12" s="11"/>
      <c r="S12" s="11"/>
    </row>
    <row r="13" spans="2:19" ht="16.899999999999999" customHeight="1" x14ac:dyDescent="0.25">
      <c r="B13" s="46"/>
      <c r="C13" s="47"/>
      <c r="D13" s="52"/>
      <c r="E13" s="99"/>
      <c r="F13" s="49"/>
      <c r="G13" s="40"/>
      <c r="H13" s="57"/>
      <c r="I13" s="51"/>
      <c r="J13" s="51"/>
      <c r="K13" s="51"/>
      <c r="L13" s="51"/>
      <c r="M13" s="57"/>
      <c r="N13" s="115"/>
      <c r="O13" s="91"/>
      <c r="P13" s="41"/>
      <c r="R13" s="11"/>
      <c r="S13" s="11"/>
    </row>
    <row r="14" spans="2:19" ht="16.899999999999999" customHeight="1" x14ac:dyDescent="0.25">
      <c r="B14" s="46"/>
      <c r="C14" s="47"/>
      <c r="D14" s="52"/>
      <c r="E14" s="99"/>
      <c r="F14" s="49"/>
      <c r="G14" s="40"/>
      <c r="H14" s="57"/>
      <c r="I14" s="51"/>
      <c r="J14" s="51"/>
      <c r="K14" s="51"/>
      <c r="L14" s="51"/>
      <c r="M14" s="57"/>
      <c r="N14" s="115"/>
      <c r="O14" s="91"/>
      <c r="P14" s="41"/>
      <c r="R14" s="11"/>
      <c r="S14" s="11"/>
    </row>
    <row r="15" spans="2:19" ht="16.899999999999999" customHeight="1" x14ac:dyDescent="0.25">
      <c r="B15" s="46"/>
      <c r="C15" s="47"/>
      <c r="D15" s="52"/>
      <c r="E15" s="99"/>
      <c r="F15" s="49"/>
      <c r="G15" s="40"/>
      <c r="H15" s="57"/>
      <c r="I15" s="51"/>
      <c r="J15" s="51"/>
      <c r="K15" s="51"/>
      <c r="L15" s="51"/>
      <c r="M15" s="57"/>
      <c r="N15" s="115"/>
      <c r="O15" s="91"/>
      <c r="P15" s="41"/>
      <c r="R15" s="11"/>
      <c r="S15" s="11"/>
    </row>
    <row r="16" spans="2:19" ht="16.899999999999999" customHeight="1" x14ac:dyDescent="0.25">
      <c r="B16" s="46"/>
      <c r="C16" s="47"/>
      <c r="D16" s="52"/>
      <c r="E16" s="99"/>
      <c r="F16" s="49"/>
      <c r="G16" s="40"/>
      <c r="H16" s="57"/>
      <c r="I16" s="51"/>
      <c r="J16" s="51"/>
      <c r="K16" s="51"/>
      <c r="L16" s="51"/>
      <c r="M16" s="57"/>
      <c r="N16" s="115"/>
      <c r="O16" s="91"/>
      <c r="P16" s="41"/>
      <c r="R16" s="11"/>
      <c r="S16" s="11"/>
    </row>
    <row r="17" spans="2:19" ht="16.899999999999999" customHeight="1" x14ac:dyDescent="0.25">
      <c r="B17" s="46"/>
      <c r="C17" s="47"/>
      <c r="D17" s="52"/>
      <c r="E17" s="99"/>
      <c r="F17" s="49"/>
      <c r="G17" s="40"/>
      <c r="H17" s="57"/>
      <c r="I17" s="51"/>
      <c r="J17" s="51"/>
      <c r="K17" s="51"/>
      <c r="L17" s="51"/>
      <c r="M17" s="57"/>
      <c r="N17" s="115"/>
      <c r="O17" s="91"/>
      <c r="P17" s="41"/>
      <c r="R17" s="11"/>
      <c r="S17" s="11"/>
    </row>
    <row r="18" spans="2:19" ht="16.899999999999999" customHeight="1" x14ac:dyDescent="0.25">
      <c r="B18" s="46"/>
      <c r="C18" s="47"/>
      <c r="D18" s="52"/>
      <c r="E18" s="99"/>
      <c r="F18" s="49"/>
      <c r="G18" s="40"/>
      <c r="H18" s="57"/>
      <c r="I18" s="51"/>
      <c r="J18" s="51"/>
      <c r="K18" s="51"/>
      <c r="L18" s="51"/>
      <c r="M18" s="57"/>
      <c r="N18" s="115"/>
      <c r="O18" s="91"/>
      <c r="P18" s="41"/>
      <c r="R18" s="11"/>
      <c r="S18" s="11"/>
    </row>
    <row r="19" spans="2:19" ht="16.899999999999999" customHeight="1" x14ac:dyDescent="0.25">
      <c r="B19" s="46"/>
      <c r="C19" s="47"/>
      <c r="D19" s="52"/>
      <c r="E19" s="100"/>
      <c r="F19" s="49"/>
      <c r="G19" s="40"/>
      <c r="H19" s="58"/>
      <c r="I19" s="51"/>
      <c r="J19" s="51"/>
      <c r="K19" s="51"/>
      <c r="L19" s="51"/>
      <c r="M19" s="57"/>
      <c r="N19" s="115"/>
      <c r="O19" s="91"/>
      <c r="P19" s="41"/>
      <c r="R19" s="11"/>
      <c r="S19" s="11"/>
    </row>
    <row r="20" spans="2:19" ht="16.899999999999999" customHeight="1" x14ac:dyDescent="0.25">
      <c r="B20" s="46" t="s">
        <v>60</v>
      </c>
      <c r="C20" s="47" t="str">
        <f>B!I31</f>
        <v>24.Şub.2025-28.Şub.2025</v>
      </c>
      <c r="D20" s="52" t="s">
        <v>27</v>
      </c>
      <c r="E20" s="98" t="s">
        <v>167</v>
      </c>
      <c r="F20" s="49" t="s">
        <v>172</v>
      </c>
      <c r="G20" s="40" t="s">
        <v>182</v>
      </c>
      <c r="H20" s="56" t="s">
        <v>170</v>
      </c>
      <c r="I20" s="51"/>
      <c r="J20" s="51"/>
      <c r="K20" s="51"/>
      <c r="L20" s="51"/>
      <c r="M20" s="40" t="s">
        <v>121</v>
      </c>
      <c r="N20" s="40"/>
      <c r="O20" s="91" t="s">
        <v>223</v>
      </c>
      <c r="P20" s="41" t="s">
        <v>69</v>
      </c>
    </row>
    <row r="21" spans="2:19" ht="16.899999999999999" customHeight="1" x14ac:dyDescent="0.25">
      <c r="B21" s="46"/>
      <c r="C21" s="47"/>
      <c r="D21" s="52"/>
      <c r="E21" s="99"/>
      <c r="F21" s="49"/>
      <c r="G21" s="40"/>
      <c r="H21" s="57"/>
      <c r="I21" s="51"/>
      <c r="J21" s="51"/>
      <c r="K21" s="51"/>
      <c r="L21" s="51"/>
      <c r="M21" s="40"/>
      <c r="N21" s="40"/>
      <c r="O21" s="91"/>
      <c r="P21" s="41"/>
    </row>
    <row r="22" spans="2:19" ht="16.899999999999999" customHeight="1" x14ac:dyDescent="0.25">
      <c r="B22" s="46"/>
      <c r="C22" s="47"/>
      <c r="D22" s="52"/>
      <c r="E22" s="99"/>
      <c r="F22" s="49"/>
      <c r="G22" s="40"/>
      <c r="H22" s="57"/>
      <c r="I22" s="51"/>
      <c r="J22" s="51"/>
      <c r="K22" s="51"/>
      <c r="L22" s="51"/>
      <c r="M22" s="40"/>
      <c r="N22" s="40"/>
      <c r="O22" s="91"/>
      <c r="P22" s="41"/>
    </row>
    <row r="23" spans="2:19" ht="16.899999999999999" customHeight="1" x14ac:dyDescent="0.25">
      <c r="B23" s="46"/>
      <c r="C23" s="47"/>
      <c r="D23" s="52"/>
      <c r="E23" s="99"/>
      <c r="F23" s="49"/>
      <c r="G23" s="40"/>
      <c r="H23" s="57"/>
      <c r="I23" s="51"/>
      <c r="J23" s="51"/>
      <c r="K23" s="51"/>
      <c r="L23" s="51"/>
      <c r="M23" s="40"/>
      <c r="N23" s="40"/>
      <c r="O23" s="91"/>
      <c r="P23" s="41"/>
    </row>
    <row r="24" spans="2:19" ht="16.899999999999999" customHeight="1" x14ac:dyDescent="0.25">
      <c r="B24" s="46"/>
      <c r="C24" s="47"/>
      <c r="D24" s="52"/>
      <c r="E24" s="99"/>
      <c r="F24" s="49"/>
      <c r="G24" s="40"/>
      <c r="H24" s="57"/>
      <c r="I24" s="51"/>
      <c r="J24" s="51"/>
      <c r="K24" s="51"/>
      <c r="L24" s="51"/>
      <c r="M24" s="40"/>
      <c r="N24" s="40"/>
      <c r="O24" s="91"/>
      <c r="P24" s="41"/>
    </row>
    <row r="25" spans="2:19" ht="16.899999999999999" customHeight="1" x14ac:dyDescent="0.25">
      <c r="B25" s="46"/>
      <c r="C25" s="47"/>
      <c r="D25" s="52"/>
      <c r="E25" s="99"/>
      <c r="F25" s="49"/>
      <c r="G25" s="40"/>
      <c r="H25" s="57"/>
      <c r="I25" s="51"/>
      <c r="J25" s="51"/>
      <c r="K25" s="51"/>
      <c r="L25" s="51"/>
      <c r="M25" s="40"/>
      <c r="N25" s="40"/>
      <c r="O25" s="91"/>
      <c r="P25" s="41"/>
    </row>
    <row r="26" spans="2:19" ht="16.899999999999999" customHeight="1" x14ac:dyDescent="0.25">
      <c r="B26" s="46"/>
      <c r="C26" s="47"/>
      <c r="D26" s="52"/>
      <c r="E26" s="99"/>
      <c r="F26" s="49"/>
      <c r="G26" s="40"/>
      <c r="H26" s="57"/>
      <c r="I26" s="51"/>
      <c r="J26" s="51"/>
      <c r="K26" s="51"/>
      <c r="L26" s="51"/>
      <c r="M26" s="40"/>
      <c r="N26" s="40"/>
      <c r="O26" s="91"/>
      <c r="P26" s="41"/>
    </row>
    <row r="27" spans="2:19" ht="16.899999999999999" customHeight="1" x14ac:dyDescent="0.25">
      <c r="B27" s="46"/>
      <c r="C27" s="47"/>
      <c r="D27" s="52"/>
      <c r="E27" s="100"/>
      <c r="F27" s="49"/>
      <c r="G27" s="40"/>
      <c r="H27" s="58"/>
      <c r="I27" s="51"/>
      <c r="J27" s="51"/>
      <c r="K27" s="51"/>
      <c r="L27" s="51"/>
      <c r="M27" s="40"/>
      <c r="N27" s="40"/>
      <c r="O27" s="91"/>
      <c r="P27" s="41"/>
    </row>
  </sheetData>
  <mergeCells count="39">
    <mergeCell ref="B1:P1"/>
    <mergeCell ref="B2:D2"/>
    <mergeCell ref="N2:P2"/>
    <mergeCell ref="I3:J3"/>
    <mergeCell ref="K3:L3"/>
    <mergeCell ref="M3:N3"/>
    <mergeCell ref="E3:F3"/>
    <mergeCell ref="O20:O27"/>
    <mergeCell ref="P20:P27"/>
    <mergeCell ref="K4:L27"/>
    <mergeCell ref="O4:O11"/>
    <mergeCell ref="P4:P11"/>
    <mergeCell ref="B20:B27"/>
    <mergeCell ref="C20:C27"/>
    <mergeCell ref="D20:D27"/>
    <mergeCell ref="G20:G27"/>
    <mergeCell ref="M20:N27"/>
    <mergeCell ref="I4:J27"/>
    <mergeCell ref="F12:F19"/>
    <mergeCell ref="F20:F27"/>
    <mergeCell ref="H20:H27"/>
    <mergeCell ref="E20:E27"/>
    <mergeCell ref="H4:H11"/>
    <mergeCell ref="H12:H19"/>
    <mergeCell ref="G12:G19"/>
    <mergeCell ref="G4:G11"/>
    <mergeCell ref="F4:F11"/>
    <mergeCell ref="E4:E11"/>
    <mergeCell ref="O12:O19"/>
    <mergeCell ref="M4:N11"/>
    <mergeCell ref="B4:B11"/>
    <mergeCell ref="M12:N19"/>
    <mergeCell ref="P12:P19"/>
    <mergeCell ref="B12:B19"/>
    <mergeCell ref="C12:C19"/>
    <mergeCell ref="C4:C11"/>
    <mergeCell ref="D4:D11"/>
    <mergeCell ref="E12:E19"/>
    <mergeCell ref="D12:D19"/>
  </mergeCells>
  <phoneticPr fontId="32" type="noConversion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opLeftCell="B1" zoomScale="70" zoomScaleNormal="70" workbookViewId="0">
      <selection activeCell="M12" sqref="M12:N19"/>
    </sheetView>
  </sheetViews>
  <sheetFormatPr defaultRowHeight="15" x14ac:dyDescent="0.25"/>
  <cols>
    <col min="1" max="1" width="3.140625" customWidth="1"/>
    <col min="2" max="4" width="3.7109375" customWidth="1"/>
    <col min="5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6" max="16" width="5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 t="s">
        <v>72</v>
      </c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61</v>
      </c>
      <c r="C4" s="47" t="str">
        <f>B!I32</f>
        <v>03.Mar.2025-07.Mar.2025</v>
      </c>
      <c r="D4" s="52" t="s">
        <v>26</v>
      </c>
      <c r="E4" s="98" t="s">
        <v>167</v>
      </c>
      <c r="F4" s="49" t="s">
        <v>172</v>
      </c>
      <c r="G4" s="40" t="s">
        <v>187</v>
      </c>
      <c r="H4" s="104" t="s">
        <v>183</v>
      </c>
      <c r="I4" s="59" t="s">
        <v>96</v>
      </c>
      <c r="J4" s="51"/>
      <c r="K4" s="50" t="s">
        <v>97</v>
      </c>
      <c r="L4" s="51"/>
      <c r="M4" s="40" t="s">
        <v>184</v>
      </c>
      <c r="N4" s="40"/>
      <c r="O4" s="91" t="s">
        <v>224</v>
      </c>
      <c r="P4" s="41" t="s">
        <v>69</v>
      </c>
    </row>
    <row r="5" spans="2:16" ht="16.899999999999999" customHeight="1" x14ac:dyDescent="0.25">
      <c r="B5" s="46"/>
      <c r="C5" s="47"/>
      <c r="D5" s="52"/>
      <c r="E5" s="99"/>
      <c r="F5" s="49"/>
      <c r="G5" s="40"/>
      <c r="H5" s="40"/>
      <c r="I5" s="51"/>
      <c r="J5" s="51"/>
      <c r="K5" s="51"/>
      <c r="L5" s="51"/>
      <c r="M5" s="40"/>
      <c r="N5" s="40"/>
      <c r="O5" s="91"/>
      <c r="P5" s="41"/>
    </row>
    <row r="6" spans="2:16" ht="16.899999999999999" customHeight="1" x14ac:dyDescent="0.25">
      <c r="B6" s="46"/>
      <c r="C6" s="47"/>
      <c r="D6" s="52"/>
      <c r="E6" s="99"/>
      <c r="F6" s="49"/>
      <c r="G6" s="40"/>
      <c r="H6" s="40"/>
      <c r="I6" s="51"/>
      <c r="J6" s="51"/>
      <c r="K6" s="51"/>
      <c r="L6" s="51"/>
      <c r="M6" s="40"/>
      <c r="N6" s="40"/>
      <c r="O6" s="91"/>
      <c r="P6" s="41"/>
    </row>
    <row r="7" spans="2:16" ht="16.899999999999999" customHeight="1" x14ac:dyDescent="0.25">
      <c r="B7" s="46"/>
      <c r="C7" s="47"/>
      <c r="D7" s="52"/>
      <c r="E7" s="99"/>
      <c r="F7" s="49"/>
      <c r="G7" s="40"/>
      <c r="H7" s="40"/>
      <c r="I7" s="51"/>
      <c r="J7" s="51"/>
      <c r="K7" s="51"/>
      <c r="L7" s="51"/>
      <c r="M7" s="40"/>
      <c r="N7" s="40"/>
      <c r="O7" s="91"/>
      <c r="P7" s="41"/>
    </row>
    <row r="8" spans="2:16" ht="16.899999999999999" customHeight="1" x14ac:dyDescent="0.25">
      <c r="B8" s="46"/>
      <c r="C8" s="47"/>
      <c r="D8" s="52"/>
      <c r="E8" s="99"/>
      <c r="F8" s="49"/>
      <c r="G8" s="40"/>
      <c r="H8" s="40"/>
      <c r="I8" s="51"/>
      <c r="J8" s="51"/>
      <c r="K8" s="51"/>
      <c r="L8" s="51"/>
      <c r="M8" s="40"/>
      <c r="N8" s="40"/>
      <c r="O8" s="91"/>
      <c r="P8" s="41"/>
    </row>
    <row r="9" spans="2:16" ht="16.899999999999999" customHeight="1" x14ac:dyDescent="0.25">
      <c r="B9" s="46"/>
      <c r="C9" s="47"/>
      <c r="D9" s="52"/>
      <c r="E9" s="99"/>
      <c r="F9" s="49"/>
      <c r="G9" s="40"/>
      <c r="H9" s="40"/>
      <c r="I9" s="51"/>
      <c r="J9" s="51"/>
      <c r="K9" s="51"/>
      <c r="L9" s="51"/>
      <c r="M9" s="40"/>
      <c r="N9" s="40"/>
      <c r="O9" s="91"/>
      <c r="P9" s="41"/>
    </row>
    <row r="10" spans="2:16" ht="16.899999999999999" customHeight="1" x14ac:dyDescent="0.25">
      <c r="B10" s="46"/>
      <c r="C10" s="47"/>
      <c r="D10" s="52"/>
      <c r="E10" s="99"/>
      <c r="F10" s="49"/>
      <c r="G10" s="40"/>
      <c r="H10" s="40"/>
      <c r="I10" s="51"/>
      <c r="J10" s="51"/>
      <c r="K10" s="51"/>
      <c r="L10" s="51"/>
      <c r="M10" s="40"/>
      <c r="N10" s="40"/>
      <c r="O10" s="91"/>
      <c r="P10" s="41"/>
    </row>
    <row r="11" spans="2:16" ht="16.899999999999999" customHeight="1" x14ac:dyDescent="0.25">
      <c r="B11" s="46"/>
      <c r="C11" s="47"/>
      <c r="D11" s="52"/>
      <c r="E11" s="100"/>
      <c r="F11" s="49"/>
      <c r="G11" s="40"/>
      <c r="H11" s="40"/>
      <c r="I11" s="51"/>
      <c r="J11" s="51"/>
      <c r="K11" s="51"/>
      <c r="L11" s="51"/>
      <c r="M11" s="40"/>
      <c r="N11" s="40"/>
      <c r="O11" s="91"/>
      <c r="P11" s="41"/>
    </row>
    <row r="12" spans="2:16" ht="16.899999999999999" customHeight="1" x14ac:dyDescent="0.25">
      <c r="B12" s="46" t="s">
        <v>61</v>
      </c>
      <c r="C12" s="47" t="str">
        <f>B!I33</f>
        <v>10.Mar.2025-14.Mar.2025</v>
      </c>
      <c r="D12" s="52" t="s">
        <v>25</v>
      </c>
      <c r="E12" s="98" t="s">
        <v>167</v>
      </c>
      <c r="F12" s="49" t="s">
        <v>172</v>
      </c>
      <c r="G12" s="40" t="s">
        <v>188</v>
      </c>
      <c r="H12" s="104" t="s">
        <v>185</v>
      </c>
      <c r="I12" s="51"/>
      <c r="J12" s="51"/>
      <c r="K12" s="51"/>
      <c r="L12" s="51"/>
      <c r="M12" s="40" t="s">
        <v>186</v>
      </c>
      <c r="N12" s="40"/>
      <c r="O12" s="91"/>
      <c r="P12" s="41" t="s">
        <v>69</v>
      </c>
    </row>
    <row r="13" spans="2:16" ht="16.899999999999999" customHeight="1" x14ac:dyDescent="0.25">
      <c r="B13" s="46"/>
      <c r="C13" s="47"/>
      <c r="D13" s="52"/>
      <c r="E13" s="99"/>
      <c r="F13" s="49"/>
      <c r="G13" s="40"/>
      <c r="H13" s="40"/>
      <c r="I13" s="51"/>
      <c r="J13" s="51"/>
      <c r="K13" s="51"/>
      <c r="L13" s="51"/>
      <c r="M13" s="40"/>
      <c r="N13" s="40"/>
      <c r="O13" s="91"/>
      <c r="P13" s="41"/>
    </row>
    <row r="14" spans="2:16" ht="16.899999999999999" customHeight="1" x14ac:dyDescent="0.25">
      <c r="B14" s="46"/>
      <c r="C14" s="47"/>
      <c r="D14" s="52"/>
      <c r="E14" s="99"/>
      <c r="F14" s="49"/>
      <c r="G14" s="40"/>
      <c r="H14" s="40"/>
      <c r="I14" s="51"/>
      <c r="J14" s="51"/>
      <c r="K14" s="51"/>
      <c r="L14" s="51"/>
      <c r="M14" s="40"/>
      <c r="N14" s="40"/>
      <c r="O14" s="91"/>
      <c r="P14" s="41"/>
    </row>
    <row r="15" spans="2:16" ht="16.899999999999999" customHeight="1" x14ac:dyDescent="0.25">
      <c r="B15" s="46"/>
      <c r="C15" s="47"/>
      <c r="D15" s="52"/>
      <c r="E15" s="99"/>
      <c r="F15" s="49"/>
      <c r="G15" s="40"/>
      <c r="H15" s="40"/>
      <c r="I15" s="51"/>
      <c r="J15" s="51"/>
      <c r="K15" s="51"/>
      <c r="L15" s="51"/>
      <c r="M15" s="40"/>
      <c r="N15" s="40"/>
      <c r="O15" s="91"/>
      <c r="P15" s="41"/>
    </row>
    <row r="16" spans="2:16" ht="16.899999999999999" customHeight="1" x14ac:dyDescent="0.25">
      <c r="B16" s="46"/>
      <c r="C16" s="47"/>
      <c r="D16" s="52"/>
      <c r="E16" s="99"/>
      <c r="F16" s="49"/>
      <c r="G16" s="40"/>
      <c r="H16" s="40"/>
      <c r="I16" s="51"/>
      <c r="J16" s="51"/>
      <c r="K16" s="51"/>
      <c r="L16" s="51"/>
      <c r="M16" s="40"/>
      <c r="N16" s="40"/>
      <c r="O16" s="91"/>
      <c r="P16" s="41"/>
    </row>
    <row r="17" spans="2:16" ht="16.899999999999999" customHeight="1" x14ac:dyDescent="0.25">
      <c r="B17" s="46"/>
      <c r="C17" s="47"/>
      <c r="D17" s="52"/>
      <c r="E17" s="99"/>
      <c r="F17" s="49"/>
      <c r="G17" s="40"/>
      <c r="H17" s="40"/>
      <c r="I17" s="51"/>
      <c r="J17" s="51"/>
      <c r="K17" s="51"/>
      <c r="L17" s="51"/>
      <c r="M17" s="40"/>
      <c r="N17" s="40"/>
      <c r="O17" s="91"/>
      <c r="P17" s="41"/>
    </row>
    <row r="18" spans="2:16" ht="16.899999999999999" customHeight="1" x14ac:dyDescent="0.25">
      <c r="B18" s="46"/>
      <c r="C18" s="47"/>
      <c r="D18" s="52"/>
      <c r="E18" s="99"/>
      <c r="F18" s="49"/>
      <c r="G18" s="40"/>
      <c r="H18" s="40"/>
      <c r="I18" s="51"/>
      <c r="J18" s="51"/>
      <c r="K18" s="51"/>
      <c r="L18" s="51"/>
      <c r="M18" s="40"/>
      <c r="N18" s="40"/>
      <c r="O18" s="91"/>
      <c r="P18" s="41"/>
    </row>
    <row r="19" spans="2:16" ht="16.899999999999999" customHeight="1" x14ac:dyDescent="0.25">
      <c r="B19" s="46"/>
      <c r="C19" s="47"/>
      <c r="D19" s="52"/>
      <c r="E19" s="100"/>
      <c r="F19" s="49"/>
      <c r="G19" s="40"/>
      <c r="H19" s="40"/>
      <c r="I19" s="51"/>
      <c r="J19" s="51"/>
      <c r="K19" s="51"/>
      <c r="L19" s="51"/>
      <c r="M19" s="40"/>
      <c r="N19" s="40"/>
      <c r="O19" s="91"/>
      <c r="P19" s="41"/>
    </row>
    <row r="20" spans="2:16" ht="16.899999999999999" customHeight="1" x14ac:dyDescent="0.25">
      <c r="B20" s="46" t="s">
        <v>61</v>
      </c>
      <c r="C20" s="47" t="str">
        <f>B!I34</f>
        <v>17.Mar.2025-21.Mar.2025</v>
      </c>
      <c r="D20" s="52" t="s">
        <v>24</v>
      </c>
      <c r="E20" s="98" t="s">
        <v>167</v>
      </c>
      <c r="F20" s="49" t="s">
        <v>172</v>
      </c>
      <c r="G20" s="40" t="s">
        <v>189</v>
      </c>
      <c r="H20" s="104" t="s">
        <v>190</v>
      </c>
      <c r="I20" s="51"/>
      <c r="J20" s="51"/>
      <c r="K20" s="51"/>
      <c r="L20" s="51"/>
      <c r="M20" s="40" t="s">
        <v>191</v>
      </c>
      <c r="N20" s="109"/>
      <c r="O20" s="91" t="s">
        <v>79</v>
      </c>
      <c r="P20" s="41" t="s">
        <v>69</v>
      </c>
    </row>
    <row r="21" spans="2:16" ht="16.899999999999999" customHeight="1" x14ac:dyDescent="0.25">
      <c r="B21" s="46"/>
      <c r="C21" s="47"/>
      <c r="D21" s="52"/>
      <c r="E21" s="99"/>
      <c r="F21" s="49"/>
      <c r="G21" s="40"/>
      <c r="H21" s="40"/>
      <c r="I21" s="51"/>
      <c r="J21" s="51"/>
      <c r="K21" s="51"/>
      <c r="L21" s="51"/>
      <c r="M21" s="109"/>
      <c r="N21" s="109"/>
      <c r="O21" s="91"/>
      <c r="P21" s="41"/>
    </row>
    <row r="22" spans="2:16" ht="16.899999999999999" customHeight="1" x14ac:dyDescent="0.25">
      <c r="B22" s="46"/>
      <c r="C22" s="47"/>
      <c r="D22" s="52"/>
      <c r="E22" s="99"/>
      <c r="F22" s="49"/>
      <c r="G22" s="40"/>
      <c r="H22" s="40"/>
      <c r="I22" s="51"/>
      <c r="J22" s="51"/>
      <c r="K22" s="51"/>
      <c r="L22" s="51"/>
      <c r="M22" s="109"/>
      <c r="N22" s="109"/>
      <c r="O22" s="91"/>
      <c r="P22" s="41"/>
    </row>
    <row r="23" spans="2:16" ht="16.899999999999999" customHeight="1" x14ac:dyDescent="0.25">
      <c r="B23" s="46"/>
      <c r="C23" s="47"/>
      <c r="D23" s="52"/>
      <c r="E23" s="99"/>
      <c r="F23" s="49"/>
      <c r="G23" s="40"/>
      <c r="H23" s="40"/>
      <c r="I23" s="51"/>
      <c r="J23" s="51"/>
      <c r="K23" s="51"/>
      <c r="L23" s="51"/>
      <c r="M23" s="109"/>
      <c r="N23" s="109"/>
      <c r="O23" s="91"/>
      <c r="P23" s="41"/>
    </row>
    <row r="24" spans="2:16" ht="16.899999999999999" customHeight="1" x14ac:dyDescent="0.25">
      <c r="B24" s="46"/>
      <c r="C24" s="47"/>
      <c r="D24" s="52"/>
      <c r="E24" s="99"/>
      <c r="F24" s="49"/>
      <c r="G24" s="40"/>
      <c r="H24" s="40"/>
      <c r="I24" s="51"/>
      <c r="J24" s="51"/>
      <c r="K24" s="51"/>
      <c r="L24" s="51"/>
      <c r="M24" s="109"/>
      <c r="N24" s="109"/>
      <c r="O24" s="91"/>
      <c r="P24" s="41"/>
    </row>
    <row r="25" spans="2:16" ht="16.899999999999999" customHeight="1" x14ac:dyDescent="0.25">
      <c r="B25" s="46"/>
      <c r="C25" s="47"/>
      <c r="D25" s="52"/>
      <c r="E25" s="99"/>
      <c r="F25" s="49"/>
      <c r="G25" s="40"/>
      <c r="H25" s="40"/>
      <c r="I25" s="51"/>
      <c r="J25" s="51"/>
      <c r="K25" s="51"/>
      <c r="L25" s="51"/>
      <c r="M25" s="109"/>
      <c r="N25" s="109"/>
      <c r="O25" s="91"/>
      <c r="P25" s="41"/>
    </row>
    <row r="26" spans="2:16" ht="16.899999999999999" customHeight="1" x14ac:dyDescent="0.25">
      <c r="B26" s="46"/>
      <c r="C26" s="47"/>
      <c r="D26" s="52"/>
      <c r="E26" s="99"/>
      <c r="F26" s="49"/>
      <c r="G26" s="40"/>
      <c r="H26" s="40"/>
      <c r="I26" s="51"/>
      <c r="J26" s="51"/>
      <c r="K26" s="51"/>
      <c r="L26" s="51"/>
      <c r="M26" s="109"/>
      <c r="N26" s="109"/>
      <c r="O26" s="91"/>
      <c r="P26" s="41"/>
    </row>
    <row r="27" spans="2:16" ht="16.899999999999999" customHeight="1" x14ac:dyDescent="0.25">
      <c r="B27" s="46"/>
      <c r="C27" s="47"/>
      <c r="D27" s="52"/>
      <c r="E27" s="100"/>
      <c r="F27" s="49"/>
      <c r="G27" s="40"/>
      <c r="H27" s="40"/>
      <c r="I27" s="51"/>
      <c r="J27" s="51"/>
      <c r="K27" s="51"/>
      <c r="L27" s="51"/>
      <c r="M27" s="109"/>
      <c r="N27" s="109"/>
      <c r="O27" s="91"/>
      <c r="P27" s="41"/>
    </row>
  </sheetData>
  <mergeCells count="39">
    <mergeCell ref="B1:P1"/>
    <mergeCell ref="B2:D2"/>
    <mergeCell ref="N2:P2"/>
    <mergeCell ref="I3:J3"/>
    <mergeCell ref="K3:L3"/>
    <mergeCell ref="M3:N3"/>
    <mergeCell ref="E3:F3"/>
    <mergeCell ref="M12:N19"/>
    <mergeCell ref="B4:B11"/>
    <mergeCell ref="C4:C11"/>
    <mergeCell ref="D4:D11"/>
    <mergeCell ref="G4:G11"/>
    <mergeCell ref="I4:J27"/>
    <mergeCell ref="H4:H11"/>
    <mergeCell ref="H12:H19"/>
    <mergeCell ref="H20:H27"/>
    <mergeCell ref="F4:F11"/>
    <mergeCell ref="F12:F19"/>
    <mergeCell ref="F20:F27"/>
    <mergeCell ref="G12:G19"/>
    <mergeCell ref="E4:E11"/>
    <mergeCell ref="E12:E19"/>
    <mergeCell ref="E20:E27"/>
    <mergeCell ref="O12:O19"/>
    <mergeCell ref="P12:P19"/>
    <mergeCell ref="B20:B27"/>
    <mergeCell ref="C20:C27"/>
    <mergeCell ref="D20:D27"/>
    <mergeCell ref="G20:G27"/>
    <mergeCell ref="M20:N27"/>
    <mergeCell ref="O20:O27"/>
    <mergeCell ref="P20:P27"/>
    <mergeCell ref="K4:L27"/>
    <mergeCell ref="M4:N11"/>
    <mergeCell ref="O4:O11"/>
    <mergeCell ref="P4:P11"/>
    <mergeCell ref="B12:B19"/>
    <mergeCell ref="C12:C19"/>
    <mergeCell ref="D12:D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zoomScale="70" zoomScaleNormal="70" workbookViewId="0">
      <selection activeCell="O4" sqref="O4:O11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6" width="6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61</v>
      </c>
      <c r="C4" s="141" t="str">
        <f>B!I35</f>
        <v>24.Mar.2025-28.Mar.2025</v>
      </c>
      <c r="D4" s="52" t="s">
        <v>23</v>
      </c>
      <c r="E4" s="98" t="s">
        <v>167</v>
      </c>
      <c r="F4" s="49" t="s">
        <v>172</v>
      </c>
      <c r="G4" s="40" t="s">
        <v>115</v>
      </c>
      <c r="H4" s="142" t="s">
        <v>192</v>
      </c>
      <c r="I4" s="59" t="s">
        <v>96</v>
      </c>
      <c r="J4" s="51"/>
      <c r="K4" s="50" t="s">
        <v>97</v>
      </c>
      <c r="L4" s="51"/>
      <c r="M4" s="40" t="s">
        <v>194</v>
      </c>
      <c r="N4" s="109"/>
      <c r="O4" s="91" t="s">
        <v>225</v>
      </c>
      <c r="P4" s="41" t="s">
        <v>69</v>
      </c>
    </row>
    <row r="5" spans="2:16" ht="16.899999999999999" customHeight="1" x14ac:dyDescent="0.25">
      <c r="B5" s="46"/>
      <c r="C5" s="141"/>
      <c r="D5" s="52"/>
      <c r="E5" s="99"/>
      <c r="F5" s="49"/>
      <c r="G5" s="40"/>
      <c r="H5" s="143"/>
      <c r="I5" s="51"/>
      <c r="J5" s="51"/>
      <c r="K5" s="51"/>
      <c r="L5" s="51"/>
      <c r="M5" s="109"/>
      <c r="N5" s="109"/>
      <c r="O5" s="91"/>
      <c r="P5" s="41"/>
    </row>
    <row r="6" spans="2:16" ht="16.899999999999999" customHeight="1" x14ac:dyDescent="0.25">
      <c r="B6" s="46"/>
      <c r="C6" s="141"/>
      <c r="D6" s="52"/>
      <c r="E6" s="99"/>
      <c r="F6" s="49"/>
      <c r="G6" s="40"/>
      <c r="H6" s="143"/>
      <c r="I6" s="51"/>
      <c r="J6" s="51"/>
      <c r="K6" s="51"/>
      <c r="L6" s="51"/>
      <c r="M6" s="109"/>
      <c r="N6" s="109"/>
      <c r="O6" s="91"/>
      <c r="P6" s="41"/>
    </row>
    <row r="7" spans="2:16" ht="16.899999999999999" customHeight="1" x14ac:dyDescent="0.25">
      <c r="B7" s="46"/>
      <c r="C7" s="141"/>
      <c r="D7" s="52"/>
      <c r="E7" s="99"/>
      <c r="F7" s="49"/>
      <c r="G7" s="40"/>
      <c r="H7" s="143"/>
      <c r="I7" s="51"/>
      <c r="J7" s="51"/>
      <c r="K7" s="51"/>
      <c r="L7" s="51"/>
      <c r="M7" s="109"/>
      <c r="N7" s="109"/>
      <c r="O7" s="91"/>
      <c r="P7" s="41"/>
    </row>
    <row r="8" spans="2:16" ht="16.899999999999999" customHeight="1" x14ac:dyDescent="0.25">
      <c r="B8" s="46"/>
      <c r="C8" s="141"/>
      <c r="D8" s="52"/>
      <c r="E8" s="99"/>
      <c r="F8" s="49"/>
      <c r="G8" s="40"/>
      <c r="H8" s="143"/>
      <c r="I8" s="51"/>
      <c r="J8" s="51"/>
      <c r="K8" s="51"/>
      <c r="L8" s="51"/>
      <c r="M8" s="109"/>
      <c r="N8" s="109"/>
      <c r="O8" s="91"/>
      <c r="P8" s="41"/>
    </row>
    <row r="9" spans="2:16" ht="16.899999999999999" customHeight="1" x14ac:dyDescent="0.25">
      <c r="B9" s="46"/>
      <c r="C9" s="141"/>
      <c r="D9" s="52"/>
      <c r="E9" s="99"/>
      <c r="F9" s="49"/>
      <c r="G9" s="40"/>
      <c r="H9" s="143"/>
      <c r="I9" s="51"/>
      <c r="J9" s="51"/>
      <c r="K9" s="51"/>
      <c r="L9" s="51"/>
      <c r="M9" s="109"/>
      <c r="N9" s="109"/>
      <c r="O9" s="91"/>
      <c r="P9" s="41"/>
    </row>
    <row r="10" spans="2:16" ht="16.899999999999999" customHeight="1" x14ac:dyDescent="0.25">
      <c r="B10" s="46"/>
      <c r="C10" s="141"/>
      <c r="D10" s="52"/>
      <c r="E10" s="99"/>
      <c r="F10" s="49"/>
      <c r="G10" s="40"/>
      <c r="H10" s="143"/>
      <c r="I10" s="51"/>
      <c r="J10" s="51"/>
      <c r="K10" s="51"/>
      <c r="L10" s="51"/>
      <c r="M10" s="109"/>
      <c r="N10" s="109"/>
      <c r="O10" s="91"/>
      <c r="P10" s="41"/>
    </row>
    <row r="11" spans="2:16" ht="16.899999999999999" customHeight="1" x14ac:dyDescent="0.25">
      <c r="B11" s="46"/>
      <c r="C11" s="141"/>
      <c r="D11" s="52"/>
      <c r="E11" s="100"/>
      <c r="F11" s="49"/>
      <c r="G11" s="40"/>
      <c r="H11" s="143"/>
      <c r="I11" s="51"/>
      <c r="J11" s="51"/>
      <c r="K11" s="51"/>
      <c r="L11" s="51"/>
      <c r="M11" s="109"/>
      <c r="N11" s="109"/>
      <c r="O11" s="91"/>
      <c r="P11" s="41"/>
    </row>
    <row r="12" spans="2:16" ht="16.899999999999999" customHeight="1" x14ac:dyDescent="0.25">
      <c r="B12" s="46" t="s">
        <v>216</v>
      </c>
      <c r="C12" s="141" t="str">
        <f>B!I36</f>
        <v>31.Mar.2025-04.Nis.2025</v>
      </c>
      <c r="D12" s="52" t="s">
        <v>52</v>
      </c>
      <c r="E12" s="144"/>
      <c r="F12" s="49"/>
      <c r="G12" s="56"/>
      <c r="H12" s="114"/>
      <c r="I12" s="51"/>
      <c r="J12" s="51"/>
      <c r="K12" s="51"/>
      <c r="L12" s="51"/>
      <c r="M12" s="40"/>
      <c r="N12" s="109"/>
      <c r="O12" s="91" t="s">
        <v>80</v>
      </c>
      <c r="P12" s="41"/>
    </row>
    <row r="13" spans="2:16" ht="16.899999999999999" customHeight="1" x14ac:dyDescent="0.25">
      <c r="B13" s="46"/>
      <c r="C13" s="141"/>
      <c r="D13" s="52"/>
      <c r="E13" s="144"/>
      <c r="F13" s="49"/>
      <c r="G13" s="57"/>
      <c r="H13" s="115"/>
      <c r="I13" s="51"/>
      <c r="J13" s="51"/>
      <c r="K13" s="51"/>
      <c r="L13" s="51"/>
      <c r="M13" s="109"/>
      <c r="N13" s="109"/>
      <c r="O13" s="91"/>
      <c r="P13" s="41"/>
    </row>
    <row r="14" spans="2:16" ht="16.899999999999999" customHeight="1" x14ac:dyDescent="0.25">
      <c r="B14" s="46"/>
      <c r="C14" s="141"/>
      <c r="D14" s="52"/>
      <c r="E14" s="144"/>
      <c r="F14" s="49"/>
      <c r="G14" s="57"/>
      <c r="H14" s="115"/>
      <c r="I14" s="51"/>
      <c r="J14" s="51"/>
      <c r="K14" s="51"/>
      <c r="L14" s="51"/>
      <c r="M14" s="109"/>
      <c r="N14" s="109"/>
      <c r="O14" s="91"/>
      <c r="P14" s="41"/>
    </row>
    <row r="15" spans="2:16" ht="16.899999999999999" customHeight="1" x14ac:dyDescent="0.25">
      <c r="B15" s="46"/>
      <c r="C15" s="141"/>
      <c r="D15" s="52"/>
      <c r="E15" s="144"/>
      <c r="F15" s="49"/>
      <c r="G15" s="57"/>
      <c r="H15" s="115"/>
      <c r="I15" s="51"/>
      <c r="J15" s="51"/>
      <c r="K15" s="51"/>
      <c r="L15" s="51"/>
      <c r="M15" s="109"/>
      <c r="N15" s="109"/>
      <c r="O15" s="91"/>
      <c r="P15" s="41"/>
    </row>
    <row r="16" spans="2:16" ht="16.899999999999999" customHeight="1" x14ac:dyDescent="0.25">
      <c r="B16" s="46"/>
      <c r="C16" s="141"/>
      <c r="D16" s="52"/>
      <c r="E16" s="144"/>
      <c r="F16" s="49"/>
      <c r="G16" s="57"/>
      <c r="H16" s="115"/>
      <c r="I16" s="51"/>
      <c r="J16" s="51"/>
      <c r="K16" s="51"/>
      <c r="L16" s="51"/>
      <c r="M16" s="109"/>
      <c r="N16" s="109"/>
      <c r="O16" s="91"/>
      <c r="P16" s="41"/>
    </row>
    <row r="17" spans="2:16" ht="16.899999999999999" customHeight="1" x14ac:dyDescent="0.25">
      <c r="B17" s="46"/>
      <c r="C17" s="141"/>
      <c r="D17" s="52"/>
      <c r="E17" s="144"/>
      <c r="F17" s="49"/>
      <c r="G17" s="57"/>
      <c r="H17" s="115"/>
      <c r="I17" s="51"/>
      <c r="J17" s="51"/>
      <c r="K17" s="51"/>
      <c r="L17" s="51"/>
      <c r="M17" s="109"/>
      <c r="N17" s="109"/>
      <c r="O17" s="91"/>
      <c r="P17" s="41"/>
    </row>
    <row r="18" spans="2:16" ht="16.899999999999999" customHeight="1" x14ac:dyDescent="0.25">
      <c r="B18" s="46"/>
      <c r="C18" s="141"/>
      <c r="D18" s="52"/>
      <c r="E18" s="144"/>
      <c r="F18" s="49"/>
      <c r="G18" s="57"/>
      <c r="H18" s="115"/>
      <c r="I18" s="51"/>
      <c r="J18" s="51"/>
      <c r="K18" s="51"/>
      <c r="L18" s="51"/>
      <c r="M18" s="109"/>
      <c r="N18" s="109"/>
      <c r="O18" s="91"/>
      <c r="P18" s="41"/>
    </row>
    <row r="19" spans="2:16" ht="16.899999999999999" customHeight="1" x14ac:dyDescent="0.25">
      <c r="B19" s="46"/>
      <c r="C19" s="141"/>
      <c r="D19" s="52"/>
      <c r="E19" s="144"/>
      <c r="F19" s="49"/>
      <c r="G19" s="58"/>
      <c r="H19" s="116"/>
      <c r="I19" s="51"/>
      <c r="J19" s="51"/>
      <c r="K19" s="51"/>
      <c r="L19" s="51"/>
      <c r="M19" s="109"/>
      <c r="N19" s="109"/>
      <c r="O19" s="91"/>
      <c r="P19" s="41"/>
    </row>
    <row r="20" spans="2:16" ht="16.899999999999999" customHeight="1" x14ac:dyDescent="0.25">
      <c r="B20" s="46" t="s">
        <v>62</v>
      </c>
      <c r="C20" s="141" t="str">
        <f>B!I37</f>
        <v>07.Nis.2025-11.Nis.2025</v>
      </c>
      <c r="D20" s="52" t="s">
        <v>193</v>
      </c>
      <c r="E20" s="98" t="s">
        <v>140</v>
      </c>
      <c r="F20" s="49" t="s">
        <v>109</v>
      </c>
      <c r="G20" s="40" t="s">
        <v>196</v>
      </c>
      <c r="H20" s="142" t="s">
        <v>195</v>
      </c>
      <c r="I20" s="51"/>
      <c r="J20" s="51"/>
      <c r="K20" s="51"/>
      <c r="L20" s="51"/>
      <c r="M20" s="40" t="s">
        <v>197</v>
      </c>
      <c r="N20" s="109"/>
      <c r="O20" s="91"/>
      <c r="P20" s="41" t="s">
        <v>69</v>
      </c>
    </row>
    <row r="21" spans="2:16" ht="16.899999999999999" customHeight="1" x14ac:dyDescent="0.25">
      <c r="B21" s="46"/>
      <c r="C21" s="141"/>
      <c r="D21" s="52"/>
      <c r="E21" s="99"/>
      <c r="F21" s="49"/>
      <c r="G21" s="40"/>
      <c r="H21" s="143"/>
      <c r="I21" s="51"/>
      <c r="J21" s="51"/>
      <c r="K21" s="51"/>
      <c r="L21" s="51"/>
      <c r="M21" s="109"/>
      <c r="N21" s="109"/>
      <c r="O21" s="91"/>
      <c r="P21" s="41"/>
    </row>
    <row r="22" spans="2:16" ht="16.899999999999999" customHeight="1" x14ac:dyDescent="0.25">
      <c r="B22" s="46"/>
      <c r="C22" s="141"/>
      <c r="D22" s="52"/>
      <c r="E22" s="99"/>
      <c r="F22" s="49"/>
      <c r="G22" s="40"/>
      <c r="H22" s="143"/>
      <c r="I22" s="51"/>
      <c r="J22" s="51"/>
      <c r="K22" s="51"/>
      <c r="L22" s="51"/>
      <c r="M22" s="109"/>
      <c r="N22" s="109"/>
      <c r="O22" s="91"/>
      <c r="P22" s="41"/>
    </row>
    <row r="23" spans="2:16" ht="16.899999999999999" customHeight="1" x14ac:dyDescent="0.25">
      <c r="B23" s="46"/>
      <c r="C23" s="141"/>
      <c r="D23" s="52"/>
      <c r="E23" s="99"/>
      <c r="F23" s="49"/>
      <c r="G23" s="40"/>
      <c r="H23" s="143"/>
      <c r="I23" s="51"/>
      <c r="J23" s="51"/>
      <c r="K23" s="51"/>
      <c r="L23" s="51"/>
      <c r="M23" s="109"/>
      <c r="N23" s="109"/>
      <c r="O23" s="91"/>
      <c r="P23" s="41"/>
    </row>
    <row r="24" spans="2:16" ht="16.899999999999999" customHeight="1" x14ac:dyDescent="0.25">
      <c r="B24" s="46"/>
      <c r="C24" s="141"/>
      <c r="D24" s="52"/>
      <c r="E24" s="99"/>
      <c r="F24" s="49"/>
      <c r="G24" s="40"/>
      <c r="H24" s="143"/>
      <c r="I24" s="51"/>
      <c r="J24" s="51"/>
      <c r="K24" s="51"/>
      <c r="L24" s="51"/>
      <c r="M24" s="109"/>
      <c r="N24" s="109"/>
      <c r="O24" s="91"/>
      <c r="P24" s="41"/>
    </row>
    <row r="25" spans="2:16" ht="16.899999999999999" customHeight="1" x14ac:dyDescent="0.25">
      <c r="B25" s="46"/>
      <c r="C25" s="141"/>
      <c r="D25" s="52"/>
      <c r="E25" s="99"/>
      <c r="F25" s="49"/>
      <c r="G25" s="40"/>
      <c r="H25" s="143"/>
      <c r="I25" s="51"/>
      <c r="J25" s="51"/>
      <c r="K25" s="51"/>
      <c r="L25" s="51"/>
      <c r="M25" s="109"/>
      <c r="N25" s="109"/>
      <c r="O25" s="91"/>
      <c r="P25" s="41"/>
    </row>
    <row r="26" spans="2:16" ht="16.899999999999999" customHeight="1" x14ac:dyDescent="0.25">
      <c r="B26" s="46"/>
      <c r="C26" s="141"/>
      <c r="D26" s="52"/>
      <c r="E26" s="99"/>
      <c r="F26" s="49"/>
      <c r="G26" s="40"/>
      <c r="H26" s="143"/>
      <c r="I26" s="51"/>
      <c r="J26" s="51"/>
      <c r="K26" s="51"/>
      <c r="L26" s="51"/>
      <c r="M26" s="109"/>
      <c r="N26" s="109"/>
      <c r="O26" s="91"/>
      <c r="P26" s="41"/>
    </row>
    <row r="27" spans="2:16" ht="16.899999999999999" customHeight="1" x14ac:dyDescent="0.25">
      <c r="B27" s="46"/>
      <c r="C27" s="141"/>
      <c r="D27" s="52"/>
      <c r="E27" s="100"/>
      <c r="F27" s="49"/>
      <c r="G27" s="40"/>
      <c r="H27" s="143"/>
      <c r="I27" s="51"/>
      <c r="J27" s="51"/>
      <c r="K27" s="51"/>
      <c r="L27" s="51"/>
      <c r="M27" s="109"/>
      <c r="N27" s="109"/>
      <c r="O27" s="91"/>
      <c r="P27" s="41"/>
    </row>
  </sheetData>
  <mergeCells count="38">
    <mergeCell ref="B20:B27"/>
    <mergeCell ref="C20:C27"/>
    <mergeCell ref="D20:D27"/>
    <mergeCell ref="O20:O27"/>
    <mergeCell ref="B1:P1"/>
    <mergeCell ref="B2:D2"/>
    <mergeCell ref="N2:P2"/>
    <mergeCell ref="I3:J3"/>
    <mergeCell ref="K3:L3"/>
    <mergeCell ref="M3:N3"/>
    <mergeCell ref="E3:F3"/>
    <mergeCell ref="P20:P27"/>
    <mergeCell ref="K4:L27"/>
    <mergeCell ref="G20:G27"/>
    <mergeCell ref="H20:H27"/>
    <mergeCell ref="M20:N27"/>
    <mergeCell ref="G12:H19"/>
    <mergeCell ref="P4:P11"/>
    <mergeCell ref="M12:N19"/>
    <mergeCell ref="G4:G11"/>
    <mergeCell ref="P12:P19"/>
    <mergeCell ref="I4:J27"/>
    <mergeCell ref="B4:B11"/>
    <mergeCell ref="C4:C11"/>
    <mergeCell ref="M4:N11"/>
    <mergeCell ref="O4:O11"/>
    <mergeCell ref="E20:E27"/>
    <mergeCell ref="F20:F27"/>
    <mergeCell ref="H4:H11"/>
    <mergeCell ref="F4:F11"/>
    <mergeCell ref="O12:O19"/>
    <mergeCell ref="B12:B19"/>
    <mergeCell ref="C12:C19"/>
    <mergeCell ref="D12:D19"/>
    <mergeCell ref="D4:D11"/>
    <mergeCell ref="E4:E11"/>
    <mergeCell ref="E12:E19"/>
    <mergeCell ref="F12:F19"/>
  </mergeCells>
  <pageMargins left="0.31496062992125984" right="0.31496062992125984" top="0.55118110236220474" bottom="0.55118110236220474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opLeftCell="A19" zoomScale="70" zoomScaleNormal="70" workbookViewId="0">
      <selection activeCell="O37" sqref="O37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6.7109375" customWidth="1"/>
    <col min="16" max="16" width="5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62</v>
      </c>
      <c r="C4" s="141" t="str">
        <f>B!I38</f>
        <v>14.Nis.2025-18.Nis.2025</v>
      </c>
      <c r="D4" s="52" t="s">
        <v>22</v>
      </c>
      <c r="E4" s="98" t="s">
        <v>140</v>
      </c>
      <c r="F4" s="49" t="s">
        <v>109</v>
      </c>
      <c r="G4" s="40" t="s">
        <v>196</v>
      </c>
      <c r="H4" s="142" t="s">
        <v>195</v>
      </c>
      <c r="I4" s="59" t="s">
        <v>96</v>
      </c>
      <c r="J4" s="51"/>
      <c r="K4" s="50" t="s">
        <v>108</v>
      </c>
      <c r="L4" s="51"/>
      <c r="M4" s="40" t="s">
        <v>197</v>
      </c>
      <c r="N4" s="109"/>
      <c r="O4" s="91" t="s">
        <v>122</v>
      </c>
      <c r="P4" s="41" t="s">
        <v>69</v>
      </c>
    </row>
    <row r="5" spans="2:16" ht="16.899999999999999" customHeight="1" x14ac:dyDescent="0.25">
      <c r="B5" s="46"/>
      <c r="C5" s="141"/>
      <c r="D5" s="52"/>
      <c r="E5" s="99"/>
      <c r="F5" s="49"/>
      <c r="G5" s="40"/>
      <c r="H5" s="143"/>
      <c r="I5" s="51"/>
      <c r="J5" s="51"/>
      <c r="K5" s="51"/>
      <c r="L5" s="51"/>
      <c r="M5" s="109"/>
      <c r="N5" s="109"/>
      <c r="O5" s="91"/>
      <c r="P5" s="41"/>
    </row>
    <row r="6" spans="2:16" ht="16.899999999999999" customHeight="1" x14ac:dyDescent="0.25">
      <c r="B6" s="46"/>
      <c r="C6" s="141"/>
      <c r="D6" s="52"/>
      <c r="E6" s="99"/>
      <c r="F6" s="49"/>
      <c r="G6" s="40"/>
      <c r="H6" s="143"/>
      <c r="I6" s="51"/>
      <c r="J6" s="51"/>
      <c r="K6" s="51"/>
      <c r="L6" s="51"/>
      <c r="M6" s="109"/>
      <c r="N6" s="109"/>
      <c r="O6" s="91"/>
      <c r="P6" s="41"/>
    </row>
    <row r="7" spans="2:16" ht="16.899999999999999" customHeight="1" x14ac:dyDescent="0.25">
      <c r="B7" s="46"/>
      <c r="C7" s="141"/>
      <c r="D7" s="52"/>
      <c r="E7" s="99"/>
      <c r="F7" s="49"/>
      <c r="G7" s="40"/>
      <c r="H7" s="143"/>
      <c r="I7" s="51"/>
      <c r="J7" s="51"/>
      <c r="K7" s="51"/>
      <c r="L7" s="51"/>
      <c r="M7" s="109"/>
      <c r="N7" s="109"/>
      <c r="O7" s="91"/>
      <c r="P7" s="41"/>
    </row>
    <row r="8" spans="2:16" ht="16.899999999999999" customHeight="1" x14ac:dyDescent="0.25">
      <c r="B8" s="46"/>
      <c r="C8" s="141"/>
      <c r="D8" s="52"/>
      <c r="E8" s="99"/>
      <c r="F8" s="49"/>
      <c r="G8" s="40"/>
      <c r="H8" s="143"/>
      <c r="I8" s="51"/>
      <c r="J8" s="51"/>
      <c r="K8" s="51"/>
      <c r="L8" s="51"/>
      <c r="M8" s="109"/>
      <c r="N8" s="109"/>
      <c r="O8" s="91"/>
      <c r="P8" s="41"/>
    </row>
    <row r="9" spans="2:16" ht="16.899999999999999" customHeight="1" x14ac:dyDescent="0.25">
      <c r="B9" s="46"/>
      <c r="C9" s="141"/>
      <c r="D9" s="52"/>
      <c r="E9" s="99"/>
      <c r="F9" s="49"/>
      <c r="G9" s="40"/>
      <c r="H9" s="143"/>
      <c r="I9" s="51"/>
      <c r="J9" s="51"/>
      <c r="K9" s="51"/>
      <c r="L9" s="51"/>
      <c r="M9" s="109"/>
      <c r="N9" s="109"/>
      <c r="O9" s="91"/>
      <c r="P9" s="41"/>
    </row>
    <row r="10" spans="2:16" ht="16.899999999999999" customHeight="1" x14ac:dyDescent="0.25">
      <c r="B10" s="46"/>
      <c r="C10" s="141"/>
      <c r="D10" s="52"/>
      <c r="E10" s="99"/>
      <c r="F10" s="49"/>
      <c r="G10" s="40"/>
      <c r="H10" s="143"/>
      <c r="I10" s="51"/>
      <c r="J10" s="51"/>
      <c r="K10" s="51"/>
      <c r="L10" s="51"/>
      <c r="M10" s="109"/>
      <c r="N10" s="109"/>
      <c r="O10" s="91"/>
      <c r="P10" s="41"/>
    </row>
    <row r="11" spans="2:16" ht="16.899999999999999" customHeight="1" x14ac:dyDescent="0.25">
      <c r="B11" s="46"/>
      <c r="C11" s="141"/>
      <c r="D11" s="52"/>
      <c r="E11" s="100"/>
      <c r="F11" s="49"/>
      <c r="G11" s="40"/>
      <c r="H11" s="143"/>
      <c r="I11" s="51"/>
      <c r="J11" s="51"/>
      <c r="K11" s="51"/>
      <c r="L11" s="51"/>
      <c r="M11" s="109"/>
      <c r="N11" s="109"/>
      <c r="O11" s="91"/>
      <c r="P11" s="41"/>
    </row>
    <row r="12" spans="2:16" ht="16.899999999999999" customHeight="1" x14ac:dyDescent="0.25">
      <c r="B12" s="46" t="s">
        <v>62</v>
      </c>
      <c r="C12" s="141" t="str">
        <f>B!I39</f>
        <v>21.Nis.2025-25.Nis.2025</v>
      </c>
      <c r="D12" s="90" t="s">
        <v>65</v>
      </c>
      <c r="E12" s="144" t="s">
        <v>198</v>
      </c>
      <c r="F12" s="49" t="s">
        <v>111</v>
      </c>
      <c r="G12" s="84" t="s">
        <v>143</v>
      </c>
      <c r="H12" s="87" t="s">
        <v>199</v>
      </c>
      <c r="I12" s="51"/>
      <c r="J12" s="51"/>
      <c r="K12" s="51"/>
      <c r="L12" s="51"/>
      <c r="M12" s="40" t="s">
        <v>144</v>
      </c>
      <c r="N12" s="40"/>
      <c r="O12" s="91" t="s">
        <v>123</v>
      </c>
      <c r="P12" s="41" t="s">
        <v>69</v>
      </c>
    </row>
    <row r="13" spans="2:16" ht="16.899999999999999" customHeight="1" x14ac:dyDescent="0.25">
      <c r="B13" s="46"/>
      <c r="C13" s="141"/>
      <c r="D13" s="90"/>
      <c r="E13" s="144"/>
      <c r="F13" s="49"/>
      <c r="G13" s="145"/>
      <c r="H13" s="147"/>
      <c r="I13" s="51"/>
      <c r="J13" s="51"/>
      <c r="K13" s="51"/>
      <c r="L13" s="51"/>
      <c r="M13" s="40"/>
      <c r="N13" s="40"/>
      <c r="O13" s="91"/>
      <c r="P13" s="41"/>
    </row>
    <row r="14" spans="2:16" ht="16.899999999999999" customHeight="1" x14ac:dyDescent="0.25">
      <c r="B14" s="46"/>
      <c r="C14" s="141"/>
      <c r="D14" s="90"/>
      <c r="E14" s="144"/>
      <c r="F14" s="49"/>
      <c r="G14" s="145"/>
      <c r="H14" s="147"/>
      <c r="I14" s="51"/>
      <c r="J14" s="51"/>
      <c r="K14" s="51"/>
      <c r="L14" s="51"/>
      <c r="M14" s="40"/>
      <c r="N14" s="40"/>
      <c r="O14" s="91"/>
      <c r="P14" s="41"/>
    </row>
    <row r="15" spans="2:16" ht="16.899999999999999" customHeight="1" x14ac:dyDescent="0.25">
      <c r="B15" s="46"/>
      <c r="C15" s="141"/>
      <c r="D15" s="90"/>
      <c r="E15" s="144"/>
      <c r="F15" s="49"/>
      <c r="G15" s="145"/>
      <c r="H15" s="147"/>
      <c r="I15" s="51"/>
      <c r="J15" s="51"/>
      <c r="K15" s="51"/>
      <c r="L15" s="51"/>
      <c r="M15" s="40"/>
      <c r="N15" s="40"/>
      <c r="O15" s="91"/>
      <c r="P15" s="41"/>
    </row>
    <row r="16" spans="2:16" ht="16.899999999999999" customHeight="1" x14ac:dyDescent="0.25">
      <c r="B16" s="46"/>
      <c r="C16" s="141"/>
      <c r="D16" s="90"/>
      <c r="E16" s="144"/>
      <c r="F16" s="49"/>
      <c r="G16" s="145"/>
      <c r="H16" s="147"/>
      <c r="I16" s="51"/>
      <c r="J16" s="51"/>
      <c r="K16" s="51"/>
      <c r="L16" s="51"/>
      <c r="M16" s="40"/>
      <c r="N16" s="40"/>
      <c r="O16" s="91"/>
      <c r="P16" s="41"/>
    </row>
    <row r="17" spans="2:16" ht="16.899999999999999" customHeight="1" x14ac:dyDescent="0.25">
      <c r="B17" s="46"/>
      <c r="C17" s="141"/>
      <c r="D17" s="90"/>
      <c r="E17" s="144"/>
      <c r="F17" s="49"/>
      <c r="G17" s="145"/>
      <c r="H17" s="147"/>
      <c r="I17" s="51"/>
      <c r="J17" s="51"/>
      <c r="K17" s="51"/>
      <c r="L17" s="51"/>
      <c r="M17" s="40"/>
      <c r="N17" s="40"/>
      <c r="O17" s="91"/>
      <c r="P17" s="41"/>
    </row>
    <row r="18" spans="2:16" ht="16.899999999999999" customHeight="1" x14ac:dyDescent="0.25">
      <c r="B18" s="46"/>
      <c r="C18" s="141"/>
      <c r="D18" s="90"/>
      <c r="E18" s="144"/>
      <c r="F18" s="49"/>
      <c r="G18" s="145"/>
      <c r="H18" s="147"/>
      <c r="I18" s="51"/>
      <c r="J18" s="51"/>
      <c r="K18" s="51"/>
      <c r="L18" s="51"/>
      <c r="M18" s="40"/>
      <c r="N18" s="40"/>
      <c r="O18" s="91"/>
      <c r="P18" s="41"/>
    </row>
    <row r="19" spans="2:16" ht="16.899999999999999" customHeight="1" x14ac:dyDescent="0.25">
      <c r="B19" s="46"/>
      <c r="C19" s="141"/>
      <c r="D19" s="90"/>
      <c r="E19" s="144"/>
      <c r="F19" s="49"/>
      <c r="G19" s="146"/>
      <c r="H19" s="148"/>
      <c r="I19" s="51"/>
      <c r="J19" s="51"/>
      <c r="K19" s="51"/>
      <c r="L19" s="51"/>
      <c r="M19" s="40"/>
      <c r="N19" s="40"/>
      <c r="O19" s="91"/>
      <c r="P19" s="41"/>
    </row>
    <row r="20" spans="2:16" ht="16.899999999999999" customHeight="1" x14ac:dyDescent="0.25">
      <c r="B20" s="46" t="s">
        <v>215</v>
      </c>
      <c r="C20" s="141" t="str">
        <f>B!I40</f>
        <v>28.Nis.2025-02.May.2025</v>
      </c>
      <c r="D20" s="52" t="s">
        <v>66</v>
      </c>
      <c r="E20" s="98" t="s">
        <v>167</v>
      </c>
      <c r="F20" s="49" t="s">
        <v>172</v>
      </c>
      <c r="G20" s="84" t="s">
        <v>200</v>
      </c>
      <c r="H20" s="87" t="s">
        <v>201</v>
      </c>
      <c r="I20" s="51"/>
      <c r="J20" s="51"/>
      <c r="K20" s="51"/>
      <c r="L20" s="51"/>
      <c r="M20" s="40" t="s">
        <v>144</v>
      </c>
      <c r="N20" s="40"/>
      <c r="O20" s="91" t="s">
        <v>81</v>
      </c>
      <c r="P20" s="41" t="s">
        <v>69</v>
      </c>
    </row>
    <row r="21" spans="2:16" ht="16.899999999999999" customHeight="1" x14ac:dyDescent="0.25">
      <c r="B21" s="46"/>
      <c r="C21" s="141"/>
      <c r="D21" s="52"/>
      <c r="E21" s="99"/>
      <c r="F21" s="49"/>
      <c r="G21" s="145"/>
      <c r="H21" s="147"/>
      <c r="I21" s="51"/>
      <c r="J21" s="51"/>
      <c r="K21" s="51"/>
      <c r="L21" s="51"/>
      <c r="M21" s="40"/>
      <c r="N21" s="40"/>
      <c r="O21" s="91"/>
      <c r="P21" s="41"/>
    </row>
    <row r="22" spans="2:16" ht="16.899999999999999" customHeight="1" x14ac:dyDescent="0.25">
      <c r="B22" s="46"/>
      <c r="C22" s="141"/>
      <c r="D22" s="52"/>
      <c r="E22" s="99"/>
      <c r="F22" s="49"/>
      <c r="G22" s="145"/>
      <c r="H22" s="147"/>
      <c r="I22" s="51"/>
      <c r="J22" s="51"/>
      <c r="K22" s="51"/>
      <c r="L22" s="51"/>
      <c r="M22" s="40"/>
      <c r="N22" s="40"/>
      <c r="O22" s="91"/>
      <c r="P22" s="41"/>
    </row>
    <row r="23" spans="2:16" ht="16.899999999999999" customHeight="1" x14ac:dyDescent="0.25">
      <c r="B23" s="46"/>
      <c r="C23" s="141"/>
      <c r="D23" s="52"/>
      <c r="E23" s="99"/>
      <c r="F23" s="49"/>
      <c r="G23" s="145"/>
      <c r="H23" s="147"/>
      <c r="I23" s="51"/>
      <c r="J23" s="51"/>
      <c r="K23" s="51"/>
      <c r="L23" s="51"/>
      <c r="M23" s="40"/>
      <c r="N23" s="40"/>
      <c r="O23" s="91"/>
      <c r="P23" s="41"/>
    </row>
    <row r="24" spans="2:16" ht="16.899999999999999" customHeight="1" x14ac:dyDescent="0.25">
      <c r="B24" s="46"/>
      <c r="C24" s="141"/>
      <c r="D24" s="52"/>
      <c r="E24" s="99"/>
      <c r="F24" s="49"/>
      <c r="G24" s="145"/>
      <c r="H24" s="147"/>
      <c r="I24" s="51"/>
      <c r="J24" s="51"/>
      <c r="K24" s="51"/>
      <c r="L24" s="51"/>
      <c r="M24" s="40"/>
      <c r="N24" s="40"/>
      <c r="O24" s="91"/>
      <c r="P24" s="41"/>
    </row>
    <row r="25" spans="2:16" ht="16.899999999999999" customHeight="1" x14ac:dyDescent="0.25">
      <c r="B25" s="46"/>
      <c r="C25" s="141"/>
      <c r="D25" s="52"/>
      <c r="E25" s="99"/>
      <c r="F25" s="49"/>
      <c r="G25" s="145"/>
      <c r="H25" s="147"/>
      <c r="I25" s="51"/>
      <c r="J25" s="51"/>
      <c r="K25" s="51"/>
      <c r="L25" s="51"/>
      <c r="M25" s="40"/>
      <c r="N25" s="40"/>
      <c r="O25" s="91"/>
      <c r="P25" s="41"/>
    </row>
    <row r="26" spans="2:16" ht="16.899999999999999" customHeight="1" x14ac:dyDescent="0.25">
      <c r="B26" s="46"/>
      <c r="C26" s="141"/>
      <c r="D26" s="52"/>
      <c r="E26" s="99"/>
      <c r="F26" s="49"/>
      <c r="G26" s="145"/>
      <c r="H26" s="147"/>
      <c r="I26" s="51"/>
      <c r="J26" s="51"/>
      <c r="K26" s="51"/>
      <c r="L26" s="51"/>
      <c r="M26" s="40"/>
      <c r="N26" s="40"/>
      <c r="O26" s="91"/>
      <c r="P26" s="41"/>
    </row>
    <row r="27" spans="2:16" ht="16.899999999999999" customHeight="1" x14ac:dyDescent="0.25">
      <c r="B27" s="46"/>
      <c r="C27" s="141"/>
      <c r="D27" s="52"/>
      <c r="E27" s="100"/>
      <c r="F27" s="49"/>
      <c r="G27" s="146"/>
      <c r="H27" s="148"/>
      <c r="I27" s="51"/>
      <c r="J27" s="51"/>
      <c r="K27" s="51"/>
      <c r="L27" s="51"/>
      <c r="M27" s="40"/>
      <c r="N27" s="40"/>
      <c r="O27" s="91"/>
      <c r="P27" s="41"/>
    </row>
  </sheetData>
  <mergeCells count="39">
    <mergeCell ref="M12:N19"/>
    <mergeCell ref="B4:B11"/>
    <mergeCell ref="C4:C11"/>
    <mergeCell ref="I4:J27"/>
    <mergeCell ref="D4:D11"/>
    <mergeCell ref="G4:G11"/>
    <mergeCell ref="H4:H11"/>
    <mergeCell ref="G12:G19"/>
    <mergeCell ref="H12:H19"/>
    <mergeCell ref="H20:H27"/>
    <mergeCell ref="F4:F11"/>
    <mergeCell ref="F12:F19"/>
    <mergeCell ref="F20:F27"/>
    <mergeCell ref="E4:E11"/>
    <mergeCell ref="E12:E19"/>
    <mergeCell ref="E20:E27"/>
    <mergeCell ref="B1:P1"/>
    <mergeCell ref="B2:D2"/>
    <mergeCell ref="N2:P2"/>
    <mergeCell ref="I3:J3"/>
    <mergeCell ref="K3:L3"/>
    <mergeCell ref="M3:N3"/>
    <mergeCell ref="E3:F3"/>
    <mergeCell ref="O12:O19"/>
    <mergeCell ref="P12:P19"/>
    <mergeCell ref="B20:B27"/>
    <mergeCell ref="C20:C27"/>
    <mergeCell ref="D20:D27"/>
    <mergeCell ref="G20:G27"/>
    <mergeCell ref="M20:N27"/>
    <mergeCell ref="O20:O27"/>
    <mergeCell ref="P20:P27"/>
    <mergeCell ref="K4:L27"/>
    <mergeCell ref="M4:N11"/>
    <mergeCell ref="O4:O11"/>
    <mergeCell ref="P4:P11"/>
    <mergeCell ref="B12:B19"/>
    <mergeCell ref="C12:C19"/>
    <mergeCell ref="D12:D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zoomScale="70" zoomScaleNormal="70" workbookViewId="0">
      <selection activeCell="M12" sqref="M12:N19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style="13" customWidth="1"/>
    <col min="12" max="12" width="7.7109375" style="13" customWidth="1"/>
    <col min="13" max="14" width="10.7109375" customWidth="1"/>
    <col min="15" max="15" width="6.7109375" customWidth="1"/>
    <col min="16" max="16" width="5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/>
      <c r="H2" s="5"/>
      <c r="I2" s="12"/>
      <c r="J2" s="12"/>
      <c r="K2" s="12"/>
      <c r="L2" s="12"/>
      <c r="M2" s="5"/>
      <c r="N2" s="45"/>
      <c r="O2" s="45"/>
      <c r="P2" s="45"/>
    </row>
    <row r="3" spans="2:16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46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63</v>
      </c>
      <c r="C4" s="47" t="str">
        <f>B!I41</f>
        <v>05.May.2025-09.May.2025</v>
      </c>
      <c r="D4" s="90" t="s">
        <v>64</v>
      </c>
      <c r="E4" s="98" t="s">
        <v>167</v>
      </c>
      <c r="F4" s="49" t="s">
        <v>172</v>
      </c>
      <c r="G4" s="92" t="s">
        <v>116</v>
      </c>
      <c r="H4" s="92" t="s">
        <v>202</v>
      </c>
      <c r="I4" s="59" t="s">
        <v>96</v>
      </c>
      <c r="J4" s="51"/>
      <c r="K4" s="50" t="s">
        <v>97</v>
      </c>
      <c r="L4" s="51"/>
      <c r="M4" s="40" t="s">
        <v>203</v>
      </c>
      <c r="N4" s="40"/>
      <c r="O4" s="41" t="s">
        <v>226</v>
      </c>
      <c r="P4" s="41" t="s">
        <v>69</v>
      </c>
    </row>
    <row r="5" spans="2:16" ht="16.899999999999999" customHeight="1" x14ac:dyDescent="0.25">
      <c r="B5" s="46"/>
      <c r="C5" s="47"/>
      <c r="D5" s="90"/>
      <c r="E5" s="99"/>
      <c r="F5" s="49"/>
      <c r="G5" s="88"/>
      <c r="H5" s="88"/>
      <c r="I5" s="51"/>
      <c r="J5" s="51"/>
      <c r="K5" s="51"/>
      <c r="L5" s="51"/>
      <c r="M5" s="40"/>
      <c r="N5" s="40"/>
      <c r="O5" s="41"/>
      <c r="P5" s="41"/>
    </row>
    <row r="6" spans="2:16" ht="16.899999999999999" customHeight="1" x14ac:dyDescent="0.25">
      <c r="B6" s="46"/>
      <c r="C6" s="47"/>
      <c r="D6" s="90"/>
      <c r="E6" s="99"/>
      <c r="F6" s="49"/>
      <c r="G6" s="88"/>
      <c r="H6" s="88"/>
      <c r="I6" s="51"/>
      <c r="J6" s="51"/>
      <c r="K6" s="51"/>
      <c r="L6" s="51"/>
      <c r="M6" s="40"/>
      <c r="N6" s="40"/>
      <c r="O6" s="41"/>
      <c r="P6" s="41"/>
    </row>
    <row r="7" spans="2:16" ht="16.899999999999999" customHeight="1" x14ac:dyDescent="0.25">
      <c r="B7" s="46"/>
      <c r="C7" s="47"/>
      <c r="D7" s="90"/>
      <c r="E7" s="99"/>
      <c r="F7" s="49"/>
      <c r="G7" s="88"/>
      <c r="H7" s="88"/>
      <c r="I7" s="51"/>
      <c r="J7" s="51"/>
      <c r="K7" s="51"/>
      <c r="L7" s="51"/>
      <c r="M7" s="40"/>
      <c r="N7" s="40"/>
      <c r="O7" s="41"/>
      <c r="P7" s="41"/>
    </row>
    <row r="8" spans="2:16" ht="16.899999999999999" customHeight="1" x14ac:dyDescent="0.25">
      <c r="B8" s="46"/>
      <c r="C8" s="47"/>
      <c r="D8" s="90"/>
      <c r="E8" s="99"/>
      <c r="F8" s="49"/>
      <c r="G8" s="88"/>
      <c r="H8" s="88"/>
      <c r="I8" s="51"/>
      <c r="J8" s="51"/>
      <c r="K8" s="51"/>
      <c r="L8" s="51"/>
      <c r="M8" s="40"/>
      <c r="N8" s="40"/>
      <c r="O8" s="41"/>
      <c r="P8" s="41"/>
    </row>
    <row r="9" spans="2:16" ht="16.899999999999999" customHeight="1" x14ac:dyDescent="0.25">
      <c r="B9" s="46"/>
      <c r="C9" s="47"/>
      <c r="D9" s="90"/>
      <c r="E9" s="99"/>
      <c r="F9" s="49"/>
      <c r="G9" s="88"/>
      <c r="H9" s="88"/>
      <c r="I9" s="51"/>
      <c r="J9" s="51"/>
      <c r="K9" s="51"/>
      <c r="L9" s="51"/>
      <c r="M9" s="40"/>
      <c r="N9" s="40"/>
      <c r="O9" s="41"/>
      <c r="P9" s="41"/>
    </row>
    <row r="10" spans="2:16" ht="16.899999999999999" customHeight="1" x14ac:dyDescent="0.25">
      <c r="B10" s="46"/>
      <c r="C10" s="47"/>
      <c r="D10" s="90"/>
      <c r="E10" s="99"/>
      <c r="F10" s="49"/>
      <c r="G10" s="88"/>
      <c r="H10" s="88"/>
      <c r="I10" s="51"/>
      <c r="J10" s="51"/>
      <c r="K10" s="51"/>
      <c r="L10" s="51"/>
      <c r="M10" s="40"/>
      <c r="N10" s="40"/>
      <c r="O10" s="41"/>
      <c r="P10" s="41"/>
    </row>
    <row r="11" spans="2:16" ht="16.899999999999999" customHeight="1" x14ac:dyDescent="0.25">
      <c r="B11" s="46"/>
      <c r="C11" s="47"/>
      <c r="D11" s="90"/>
      <c r="E11" s="100"/>
      <c r="F11" s="49"/>
      <c r="G11" s="89"/>
      <c r="H11" s="88"/>
      <c r="I11" s="51"/>
      <c r="J11" s="51"/>
      <c r="K11" s="51"/>
      <c r="L11" s="51"/>
      <c r="M11" s="40"/>
      <c r="N11" s="40"/>
      <c r="O11" s="41"/>
      <c r="P11" s="41"/>
    </row>
    <row r="12" spans="2:16" ht="16.899999999999999" customHeight="1" x14ac:dyDescent="0.25">
      <c r="B12" s="46" t="s">
        <v>63</v>
      </c>
      <c r="C12" s="47" t="str">
        <f>B!I42</f>
        <v>12.May.2025-16.May.2025</v>
      </c>
      <c r="D12" s="52" t="s">
        <v>21</v>
      </c>
      <c r="E12" s="98" t="s">
        <v>167</v>
      </c>
      <c r="F12" s="49" t="s">
        <v>172</v>
      </c>
      <c r="G12" s="92" t="s">
        <v>117</v>
      </c>
      <c r="H12" s="87" t="s">
        <v>204</v>
      </c>
      <c r="I12" s="51"/>
      <c r="J12" s="51"/>
      <c r="K12" s="51"/>
      <c r="L12" s="51"/>
      <c r="M12" s="40" t="s">
        <v>186</v>
      </c>
      <c r="N12" s="40"/>
      <c r="O12" s="91" t="s">
        <v>228</v>
      </c>
      <c r="P12" s="41" t="s">
        <v>69</v>
      </c>
    </row>
    <row r="13" spans="2:16" ht="16.899999999999999" customHeight="1" x14ac:dyDescent="0.25">
      <c r="B13" s="46"/>
      <c r="C13" s="47"/>
      <c r="D13" s="52"/>
      <c r="E13" s="99"/>
      <c r="F13" s="49"/>
      <c r="G13" s="88"/>
      <c r="H13" s="88"/>
      <c r="I13" s="51"/>
      <c r="J13" s="51"/>
      <c r="K13" s="51"/>
      <c r="L13" s="51"/>
      <c r="M13" s="40"/>
      <c r="N13" s="40"/>
      <c r="O13" s="91"/>
      <c r="P13" s="41"/>
    </row>
    <row r="14" spans="2:16" ht="16.899999999999999" customHeight="1" x14ac:dyDescent="0.25">
      <c r="B14" s="46"/>
      <c r="C14" s="47"/>
      <c r="D14" s="52"/>
      <c r="E14" s="99"/>
      <c r="F14" s="49"/>
      <c r="G14" s="88"/>
      <c r="H14" s="88"/>
      <c r="I14" s="51"/>
      <c r="J14" s="51"/>
      <c r="K14" s="51"/>
      <c r="L14" s="51"/>
      <c r="M14" s="40"/>
      <c r="N14" s="40"/>
      <c r="O14" s="91"/>
      <c r="P14" s="41"/>
    </row>
    <row r="15" spans="2:16" ht="16.899999999999999" customHeight="1" x14ac:dyDescent="0.25">
      <c r="B15" s="46"/>
      <c r="C15" s="47"/>
      <c r="D15" s="52"/>
      <c r="E15" s="99"/>
      <c r="F15" s="49"/>
      <c r="G15" s="88"/>
      <c r="H15" s="88"/>
      <c r="I15" s="51"/>
      <c r="J15" s="51"/>
      <c r="K15" s="51"/>
      <c r="L15" s="51"/>
      <c r="M15" s="40"/>
      <c r="N15" s="40"/>
      <c r="O15" s="91"/>
      <c r="P15" s="41"/>
    </row>
    <row r="16" spans="2:16" ht="16.899999999999999" customHeight="1" x14ac:dyDescent="0.25">
      <c r="B16" s="46"/>
      <c r="C16" s="47"/>
      <c r="D16" s="52"/>
      <c r="E16" s="99"/>
      <c r="F16" s="49"/>
      <c r="G16" s="88"/>
      <c r="H16" s="88"/>
      <c r="I16" s="51"/>
      <c r="J16" s="51"/>
      <c r="K16" s="51"/>
      <c r="L16" s="51"/>
      <c r="M16" s="40"/>
      <c r="N16" s="40"/>
      <c r="O16" s="91"/>
      <c r="P16" s="41"/>
    </row>
    <row r="17" spans="2:16" ht="16.899999999999999" customHeight="1" x14ac:dyDescent="0.25">
      <c r="B17" s="46"/>
      <c r="C17" s="47"/>
      <c r="D17" s="52"/>
      <c r="E17" s="99"/>
      <c r="F17" s="49"/>
      <c r="G17" s="88"/>
      <c r="H17" s="88"/>
      <c r="I17" s="51"/>
      <c r="J17" s="51"/>
      <c r="K17" s="51"/>
      <c r="L17" s="51"/>
      <c r="M17" s="40"/>
      <c r="N17" s="40"/>
      <c r="O17" s="91"/>
      <c r="P17" s="41"/>
    </row>
    <row r="18" spans="2:16" ht="16.899999999999999" customHeight="1" x14ac:dyDescent="0.25">
      <c r="B18" s="46"/>
      <c r="C18" s="47"/>
      <c r="D18" s="52"/>
      <c r="E18" s="99"/>
      <c r="F18" s="49"/>
      <c r="G18" s="88"/>
      <c r="H18" s="88"/>
      <c r="I18" s="51"/>
      <c r="J18" s="51"/>
      <c r="K18" s="51"/>
      <c r="L18" s="51"/>
      <c r="M18" s="40"/>
      <c r="N18" s="40"/>
      <c r="O18" s="91"/>
      <c r="P18" s="41"/>
    </row>
    <row r="19" spans="2:16" ht="16.899999999999999" customHeight="1" x14ac:dyDescent="0.25">
      <c r="B19" s="46"/>
      <c r="C19" s="47"/>
      <c r="D19" s="52"/>
      <c r="E19" s="100"/>
      <c r="F19" s="49"/>
      <c r="G19" s="89"/>
      <c r="H19" s="88"/>
      <c r="I19" s="51"/>
      <c r="J19" s="51"/>
      <c r="K19" s="51"/>
      <c r="L19" s="51"/>
      <c r="M19" s="40"/>
      <c r="N19" s="40"/>
      <c r="O19" s="91"/>
      <c r="P19" s="41"/>
    </row>
    <row r="20" spans="2:16" ht="16.899999999999999" customHeight="1" x14ac:dyDescent="0.25">
      <c r="B20" s="46" t="s">
        <v>63</v>
      </c>
      <c r="C20" s="47" t="str">
        <f>B!I43</f>
        <v>19.May.2025-23.May.2025</v>
      </c>
      <c r="D20" s="90" t="s">
        <v>20</v>
      </c>
      <c r="E20" s="144" t="s">
        <v>198</v>
      </c>
      <c r="F20" s="49" t="s">
        <v>111</v>
      </c>
      <c r="G20" s="40" t="s">
        <v>143</v>
      </c>
      <c r="H20" s="104" t="s">
        <v>145</v>
      </c>
      <c r="I20" s="51"/>
      <c r="J20" s="51"/>
      <c r="K20" s="51"/>
      <c r="L20" s="51"/>
      <c r="M20" s="40" t="s">
        <v>144</v>
      </c>
      <c r="N20" s="40"/>
      <c r="O20" s="91" t="s">
        <v>227</v>
      </c>
      <c r="P20" s="43" t="s">
        <v>73</v>
      </c>
    </row>
    <row r="21" spans="2:16" ht="16.899999999999999" customHeight="1" x14ac:dyDescent="0.25">
      <c r="B21" s="46"/>
      <c r="C21" s="47"/>
      <c r="D21" s="90"/>
      <c r="E21" s="144"/>
      <c r="F21" s="49"/>
      <c r="G21" s="40"/>
      <c r="H21" s="40"/>
      <c r="I21" s="51"/>
      <c r="J21" s="51"/>
      <c r="K21" s="51"/>
      <c r="L21" s="51"/>
      <c r="M21" s="40"/>
      <c r="N21" s="40"/>
      <c r="O21" s="91"/>
      <c r="P21" s="65"/>
    </row>
    <row r="22" spans="2:16" ht="16.899999999999999" customHeight="1" x14ac:dyDescent="0.25">
      <c r="B22" s="46"/>
      <c r="C22" s="47"/>
      <c r="D22" s="90"/>
      <c r="E22" s="144"/>
      <c r="F22" s="49"/>
      <c r="G22" s="40"/>
      <c r="H22" s="40"/>
      <c r="I22" s="51"/>
      <c r="J22" s="51"/>
      <c r="K22" s="51"/>
      <c r="L22" s="51"/>
      <c r="M22" s="40"/>
      <c r="N22" s="40"/>
      <c r="O22" s="91"/>
      <c r="P22" s="65"/>
    </row>
    <row r="23" spans="2:16" ht="16.899999999999999" customHeight="1" x14ac:dyDescent="0.25">
      <c r="B23" s="46"/>
      <c r="C23" s="47"/>
      <c r="D23" s="90"/>
      <c r="E23" s="144"/>
      <c r="F23" s="49"/>
      <c r="G23" s="40"/>
      <c r="H23" s="40"/>
      <c r="I23" s="51"/>
      <c r="J23" s="51"/>
      <c r="K23" s="51"/>
      <c r="L23" s="51"/>
      <c r="M23" s="40"/>
      <c r="N23" s="40"/>
      <c r="O23" s="91"/>
      <c r="P23" s="65"/>
    </row>
    <row r="24" spans="2:16" ht="16.899999999999999" customHeight="1" x14ac:dyDescent="0.25">
      <c r="B24" s="46"/>
      <c r="C24" s="47"/>
      <c r="D24" s="90"/>
      <c r="E24" s="144"/>
      <c r="F24" s="49"/>
      <c r="G24" s="40"/>
      <c r="H24" s="40"/>
      <c r="I24" s="51"/>
      <c r="J24" s="51"/>
      <c r="K24" s="51"/>
      <c r="L24" s="51"/>
      <c r="M24" s="40"/>
      <c r="N24" s="40"/>
      <c r="O24" s="91"/>
      <c r="P24" s="65"/>
    </row>
    <row r="25" spans="2:16" ht="16.899999999999999" customHeight="1" x14ac:dyDescent="0.25">
      <c r="B25" s="46"/>
      <c r="C25" s="47"/>
      <c r="D25" s="90"/>
      <c r="E25" s="144"/>
      <c r="F25" s="49"/>
      <c r="G25" s="40"/>
      <c r="H25" s="40"/>
      <c r="I25" s="51"/>
      <c r="J25" s="51"/>
      <c r="K25" s="51"/>
      <c r="L25" s="51"/>
      <c r="M25" s="40"/>
      <c r="N25" s="40"/>
      <c r="O25" s="91"/>
      <c r="P25" s="65"/>
    </row>
    <row r="26" spans="2:16" ht="16.899999999999999" customHeight="1" x14ac:dyDescent="0.25">
      <c r="B26" s="46"/>
      <c r="C26" s="47"/>
      <c r="D26" s="90"/>
      <c r="E26" s="144"/>
      <c r="F26" s="49"/>
      <c r="G26" s="40"/>
      <c r="H26" s="40"/>
      <c r="I26" s="51"/>
      <c r="J26" s="51"/>
      <c r="K26" s="51"/>
      <c r="L26" s="51"/>
      <c r="M26" s="40"/>
      <c r="N26" s="40"/>
      <c r="O26" s="91"/>
      <c r="P26" s="65"/>
    </row>
    <row r="27" spans="2:16" ht="16.899999999999999" customHeight="1" x14ac:dyDescent="0.25">
      <c r="B27" s="46"/>
      <c r="C27" s="47"/>
      <c r="D27" s="90"/>
      <c r="E27" s="144"/>
      <c r="F27" s="49"/>
      <c r="G27" s="40"/>
      <c r="H27" s="40"/>
      <c r="I27" s="51"/>
      <c r="J27" s="51"/>
      <c r="K27" s="51"/>
      <c r="L27" s="51"/>
      <c r="M27" s="40"/>
      <c r="N27" s="40"/>
      <c r="O27" s="91"/>
      <c r="P27" s="65"/>
    </row>
  </sheetData>
  <mergeCells count="39">
    <mergeCell ref="M12:N19"/>
    <mergeCell ref="B4:B11"/>
    <mergeCell ref="C4:C11"/>
    <mergeCell ref="D4:D11"/>
    <mergeCell ref="I4:J27"/>
    <mergeCell ref="G4:G11"/>
    <mergeCell ref="G20:G27"/>
    <mergeCell ref="H20:H27"/>
    <mergeCell ref="H4:H11"/>
    <mergeCell ref="H12:H19"/>
    <mergeCell ref="E4:E11"/>
    <mergeCell ref="E12:E19"/>
    <mergeCell ref="E20:E27"/>
    <mergeCell ref="F4:F11"/>
    <mergeCell ref="F12:F19"/>
    <mergeCell ref="F20:F27"/>
    <mergeCell ref="B1:P1"/>
    <mergeCell ref="B2:D2"/>
    <mergeCell ref="N2:P2"/>
    <mergeCell ref="I3:J3"/>
    <mergeCell ref="K3:L3"/>
    <mergeCell ref="M3:N3"/>
    <mergeCell ref="E3:F3"/>
    <mergeCell ref="O12:O19"/>
    <mergeCell ref="P12:P19"/>
    <mergeCell ref="B20:B27"/>
    <mergeCell ref="C20:C27"/>
    <mergeCell ref="D20:D27"/>
    <mergeCell ref="M20:N27"/>
    <mergeCell ref="O20:O27"/>
    <mergeCell ref="P20:P27"/>
    <mergeCell ref="K4:L27"/>
    <mergeCell ref="M4:N11"/>
    <mergeCell ref="O4:O11"/>
    <mergeCell ref="P4:P11"/>
    <mergeCell ref="B12:B19"/>
    <mergeCell ref="C12:C19"/>
    <mergeCell ref="D12:D19"/>
    <mergeCell ref="G12:G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"/>
  <sheetViews>
    <sheetView topLeftCell="B14" zoomScale="70" zoomScaleNormal="70" workbookViewId="0">
      <selection activeCell="H38" sqref="H38:H42"/>
    </sheetView>
  </sheetViews>
  <sheetFormatPr defaultRowHeight="15" x14ac:dyDescent="0.25"/>
  <cols>
    <col min="1" max="1" width="3.140625" customWidth="1"/>
    <col min="2" max="3" width="3.7109375" customWidth="1"/>
    <col min="4" max="4" width="3.7109375" bestFit="1" customWidth="1"/>
    <col min="5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3" width="21.7109375" customWidth="1"/>
    <col min="14" max="14" width="6.7109375" customWidth="1"/>
    <col min="15" max="15" width="5.7109375" customWidth="1"/>
  </cols>
  <sheetData>
    <row r="1" spans="2:15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</row>
    <row r="3" spans="2:15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23" t="s">
        <v>49</v>
      </c>
      <c r="N3" s="20" t="s">
        <v>50</v>
      </c>
      <c r="O3" s="20" t="s">
        <v>51</v>
      </c>
    </row>
    <row r="4" spans="2:15" ht="15.95" customHeight="1" x14ac:dyDescent="0.25">
      <c r="B4" s="46" t="s">
        <v>63</v>
      </c>
      <c r="C4" s="47" t="str">
        <f>B!I44</f>
        <v>26.May.2025-30.May.2025</v>
      </c>
      <c r="D4" s="52" t="s">
        <v>19</v>
      </c>
      <c r="E4" s="98" t="s">
        <v>167</v>
      </c>
      <c r="F4" s="49" t="s">
        <v>111</v>
      </c>
      <c r="G4" s="40" t="s">
        <v>143</v>
      </c>
      <c r="H4" s="104" t="s">
        <v>145</v>
      </c>
      <c r="I4" s="59" t="s">
        <v>96</v>
      </c>
      <c r="J4" s="51"/>
      <c r="K4" s="50" t="s">
        <v>97</v>
      </c>
      <c r="L4" s="51"/>
      <c r="M4" s="92" t="s">
        <v>144</v>
      </c>
      <c r="N4" s="149" t="s">
        <v>95</v>
      </c>
      <c r="O4" s="41" t="s">
        <v>69</v>
      </c>
    </row>
    <row r="5" spans="2:15" ht="15.95" customHeight="1" x14ac:dyDescent="0.25">
      <c r="B5" s="46"/>
      <c r="C5" s="47"/>
      <c r="D5" s="52"/>
      <c r="E5" s="99"/>
      <c r="F5" s="49"/>
      <c r="G5" s="40"/>
      <c r="H5" s="40"/>
      <c r="I5" s="51"/>
      <c r="J5" s="51"/>
      <c r="K5" s="51"/>
      <c r="L5" s="51"/>
      <c r="M5" s="88"/>
      <c r="N5" s="150"/>
      <c r="O5" s="41"/>
    </row>
    <row r="6" spans="2:15" ht="15.95" customHeight="1" x14ac:dyDescent="0.25">
      <c r="B6" s="46"/>
      <c r="C6" s="47"/>
      <c r="D6" s="52"/>
      <c r="E6" s="99"/>
      <c r="F6" s="49"/>
      <c r="G6" s="40"/>
      <c r="H6" s="40"/>
      <c r="I6" s="51"/>
      <c r="J6" s="51"/>
      <c r="K6" s="51"/>
      <c r="L6" s="51"/>
      <c r="M6" s="88"/>
      <c r="N6" s="150"/>
      <c r="O6" s="41"/>
    </row>
    <row r="7" spans="2:15" ht="15.95" customHeight="1" x14ac:dyDescent="0.25">
      <c r="B7" s="46"/>
      <c r="C7" s="47"/>
      <c r="D7" s="52"/>
      <c r="E7" s="99"/>
      <c r="F7" s="49"/>
      <c r="G7" s="40"/>
      <c r="H7" s="40"/>
      <c r="I7" s="51"/>
      <c r="J7" s="51"/>
      <c r="K7" s="51"/>
      <c r="L7" s="51"/>
      <c r="M7" s="88"/>
      <c r="N7" s="150"/>
      <c r="O7" s="41"/>
    </row>
    <row r="8" spans="2:15" ht="15.95" customHeight="1" x14ac:dyDescent="0.25">
      <c r="B8" s="46"/>
      <c r="C8" s="47"/>
      <c r="D8" s="52"/>
      <c r="E8" s="99"/>
      <c r="F8" s="49"/>
      <c r="G8" s="40"/>
      <c r="H8" s="40"/>
      <c r="I8" s="51"/>
      <c r="J8" s="51"/>
      <c r="K8" s="51"/>
      <c r="L8" s="51"/>
      <c r="M8" s="88"/>
      <c r="N8" s="150"/>
      <c r="O8" s="41"/>
    </row>
    <row r="9" spans="2:15" ht="15.95" customHeight="1" x14ac:dyDescent="0.25">
      <c r="B9" s="46"/>
      <c r="C9" s="47"/>
      <c r="D9" s="52"/>
      <c r="E9" s="99"/>
      <c r="F9" s="49"/>
      <c r="G9" s="40"/>
      <c r="H9" s="40"/>
      <c r="I9" s="51"/>
      <c r="J9" s="51"/>
      <c r="K9" s="51"/>
      <c r="L9" s="51"/>
      <c r="M9" s="88"/>
      <c r="N9" s="150"/>
      <c r="O9" s="41"/>
    </row>
    <row r="10" spans="2:15" ht="15.95" customHeight="1" x14ac:dyDescent="0.25">
      <c r="B10" s="46"/>
      <c r="C10" s="47"/>
      <c r="D10" s="52"/>
      <c r="E10" s="99"/>
      <c r="F10" s="49"/>
      <c r="G10" s="40"/>
      <c r="H10" s="40"/>
      <c r="I10" s="51"/>
      <c r="J10" s="51"/>
      <c r="K10" s="51"/>
      <c r="L10" s="51"/>
      <c r="M10" s="88"/>
      <c r="N10" s="150"/>
      <c r="O10" s="41"/>
    </row>
    <row r="11" spans="2:15" ht="15.95" customHeight="1" x14ac:dyDescent="0.25">
      <c r="B11" s="46"/>
      <c r="C11" s="47"/>
      <c r="D11" s="52"/>
      <c r="E11" s="100"/>
      <c r="F11" s="49"/>
      <c r="G11" s="40"/>
      <c r="H11" s="40"/>
      <c r="I11" s="51"/>
      <c r="J11" s="51"/>
      <c r="K11" s="51"/>
      <c r="L11" s="51"/>
      <c r="M11" s="89"/>
      <c r="N11" s="151"/>
      <c r="O11" s="41"/>
    </row>
    <row r="12" spans="2:15" ht="15.95" customHeight="1" x14ac:dyDescent="0.25">
      <c r="B12" s="46" t="s">
        <v>67</v>
      </c>
      <c r="C12" s="47" t="str">
        <f>B!I45</f>
        <v>02.Haz.2025-06.Haz.2025</v>
      </c>
      <c r="D12" s="90" t="s">
        <v>18</v>
      </c>
      <c r="E12" s="98" t="s">
        <v>167</v>
      </c>
      <c r="F12" s="49" t="s">
        <v>111</v>
      </c>
      <c r="G12" s="92" t="s">
        <v>209</v>
      </c>
      <c r="H12" s="87" t="s">
        <v>210</v>
      </c>
      <c r="I12" s="51"/>
      <c r="J12" s="51"/>
      <c r="K12" s="51"/>
      <c r="L12" s="51"/>
      <c r="M12" s="154" t="s">
        <v>211</v>
      </c>
      <c r="N12" s="91"/>
      <c r="O12" s="41" t="s">
        <v>69</v>
      </c>
    </row>
    <row r="13" spans="2:15" ht="15.95" customHeight="1" x14ac:dyDescent="0.25">
      <c r="B13" s="46"/>
      <c r="C13" s="47"/>
      <c r="D13" s="90"/>
      <c r="E13" s="99"/>
      <c r="F13" s="49"/>
      <c r="G13" s="88"/>
      <c r="H13" s="88"/>
      <c r="I13" s="51"/>
      <c r="J13" s="51"/>
      <c r="K13" s="51"/>
      <c r="L13" s="51"/>
      <c r="M13" s="155"/>
      <c r="N13" s="91"/>
      <c r="O13" s="41"/>
    </row>
    <row r="14" spans="2:15" ht="15.95" customHeight="1" x14ac:dyDescent="0.25">
      <c r="B14" s="46"/>
      <c r="C14" s="47"/>
      <c r="D14" s="90"/>
      <c r="E14" s="99"/>
      <c r="F14" s="49"/>
      <c r="G14" s="88"/>
      <c r="H14" s="88"/>
      <c r="I14" s="51"/>
      <c r="J14" s="51"/>
      <c r="K14" s="51"/>
      <c r="L14" s="51"/>
      <c r="M14" s="155"/>
      <c r="N14" s="91"/>
      <c r="O14" s="41"/>
    </row>
    <row r="15" spans="2:15" ht="15.95" customHeight="1" x14ac:dyDescent="0.25">
      <c r="B15" s="46"/>
      <c r="C15" s="47"/>
      <c r="D15" s="90"/>
      <c r="E15" s="99"/>
      <c r="F15" s="49"/>
      <c r="G15" s="88"/>
      <c r="H15" s="88"/>
      <c r="I15" s="51"/>
      <c r="J15" s="51"/>
      <c r="K15" s="51"/>
      <c r="L15" s="51"/>
      <c r="M15" s="155"/>
      <c r="N15" s="91"/>
      <c r="O15" s="41"/>
    </row>
    <row r="16" spans="2:15" ht="15.95" customHeight="1" x14ac:dyDescent="0.25">
      <c r="B16" s="46"/>
      <c r="C16" s="47"/>
      <c r="D16" s="90"/>
      <c r="E16" s="99"/>
      <c r="F16" s="49"/>
      <c r="G16" s="88"/>
      <c r="H16" s="88"/>
      <c r="I16" s="51"/>
      <c r="J16" s="51"/>
      <c r="K16" s="51"/>
      <c r="L16" s="51"/>
      <c r="M16" s="155"/>
      <c r="N16" s="91"/>
      <c r="O16" s="41"/>
    </row>
    <row r="17" spans="2:15" ht="15.95" customHeight="1" x14ac:dyDescent="0.25">
      <c r="B17" s="46"/>
      <c r="C17" s="47"/>
      <c r="D17" s="90"/>
      <c r="E17" s="99"/>
      <c r="F17" s="49"/>
      <c r="G17" s="88"/>
      <c r="H17" s="88"/>
      <c r="I17" s="51"/>
      <c r="J17" s="51"/>
      <c r="K17" s="51"/>
      <c r="L17" s="51"/>
      <c r="M17" s="155"/>
      <c r="N17" s="91"/>
      <c r="O17" s="41"/>
    </row>
    <row r="18" spans="2:15" ht="15.95" customHeight="1" x14ac:dyDescent="0.25">
      <c r="B18" s="46"/>
      <c r="C18" s="47"/>
      <c r="D18" s="90"/>
      <c r="E18" s="99"/>
      <c r="F18" s="49"/>
      <c r="G18" s="88"/>
      <c r="H18" s="88"/>
      <c r="I18" s="51"/>
      <c r="J18" s="51"/>
      <c r="K18" s="51"/>
      <c r="L18" s="51"/>
      <c r="M18" s="155"/>
      <c r="N18" s="91"/>
      <c r="O18" s="41"/>
    </row>
    <row r="19" spans="2:15" ht="15.95" customHeight="1" x14ac:dyDescent="0.25">
      <c r="B19" s="46"/>
      <c r="C19" s="47"/>
      <c r="D19" s="90"/>
      <c r="E19" s="100"/>
      <c r="F19" s="49"/>
      <c r="G19" s="88"/>
      <c r="H19" s="88"/>
      <c r="I19" s="51"/>
      <c r="J19" s="51"/>
      <c r="K19" s="51"/>
      <c r="L19" s="51"/>
      <c r="M19" s="155"/>
      <c r="N19" s="91"/>
      <c r="O19" s="41"/>
    </row>
    <row r="20" spans="2:15" ht="15.95" customHeight="1" x14ac:dyDescent="0.25">
      <c r="B20" s="46" t="s">
        <v>67</v>
      </c>
      <c r="C20" s="47" t="str">
        <f>B!I46</f>
        <v>09.Haz.2025-13.Haz.2025</v>
      </c>
      <c r="D20" s="90" t="s">
        <v>17</v>
      </c>
      <c r="E20" s="98" t="s">
        <v>167</v>
      </c>
      <c r="F20" s="49" t="s">
        <v>111</v>
      </c>
      <c r="G20" s="40" t="s">
        <v>209</v>
      </c>
      <c r="H20" s="104" t="s">
        <v>210</v>
      </c>
      <c r="I20" s="51"/>
      <c r="J20" s="51"/>
      <c r="K20" s="51"/>
      <c r="L20" s="51"/>
      <c r="M20" s="154" t="s">
        <v>211</v>
      </c>
      <c r="N20" s="91" t="s">
        <v>229</v>
      </c>
      <c r="O20" s="43" t="s">
        <v>74</v>
      </c>
    </row>
    <row r="21" spans="2:15" ht="15.95" customHeight="1" x14ac:dyDescent="0.25">
      <c r="B21" s="46"/>
      <c r="C21" s="47"/>
      <c r="D21" s="90"/>
      <c r="E21" s="99"/>
      <c r="F21" s="49"/>
      <c r="G21" s="40"/>
      <c r="H21" s="40"/>
      <c r="I21" s="51"/>
      <c r="J21" s="51"/>
      <c r="K21" s="51"/>
      <c r="L21" s="51"/>
      <c r="M21" s="155"/>
      <c r="N21" s="91"/>
      <c r="O21" s="65"/>
    </row>
    <row r="22" spans="2:15" ht="15.95" customHeight="1" x14ac:dyDescent="0.25">
      <c r="B22" s="46"/>
      <c r="C22" s="47"/>
      <c r="D22" s="90"/>
      <c r="E22" s="99"/>
      <c r="F22" s="49"/>
      <c r="G22" s="40"/>
      <c r="H22" s="40"/>
      <c r="I22" s="51"/>
      <c r="J22" s="51"/>
      <c r="K22" s="51"/>
      <c r="L22" s="51"/>
      <c r="M22" s="155"/>
      <c r="N22" s="91"/>
      <c r="O22" s="65"/>
    </row>
    <row r="23" spans="2:15" ht="15.95" customHeight="1" x14ac:dyDescent="0.25">
      <c r="B23" s="46"/>
      <c r="C23" s="47"/>
      <c r="D23" s="90"/>
      <c r="E23" s="99"/>
      <c r="F23" s="49"/>
      <c r="G23" s="40"/>
      <c r="H23" s="40"/>
      <c r="I23" s="51"/>
      <c r="J23" s="51"/>
      <c r="K23" s="51"/>
      <c r="L23" s="51"/>
      <c r="M23" s="155"/>
      <c r="N23" s="91"/>
      <c r="O23" s="65"/>
    </row>
    <row r="24" spans="2:15" ht="15.95" customHeight="1" x14ac:dyDescent="0.25">
      <c r="B24" s="46"/>
      <c r="C24" s="47"/>
      <c r="D24" s="90"/>
      <c r="E24" s="99"/>
      <c r="F24" s="49"/>
      <c r="G24" s="40"/>
      <c r="H24" s="40"/>
      <c r="I24" s="51"/>
      <c r="J24" s="51"/>
      <c r="K24" s="51"/>
      <c r="L24" s="51"/>
      <c r="M24" s="155"/>
      <c r="N24" s="91"/>
      <c r="O24" s="65"/>
    </row>
    <row r="25" spans="2:15" ht="15.95" customHeight="1" x14ac:dyDescent="0.25">
      <c r="B25" s="46"/>
      <c r="C25" s="47"/>
      <c r="D25" s="90"/>
      <c r="E25" s="99"/>
      <c r="F25" s="49"/>
      <c r="G25" s="40"/>
      <c r="H25" s="40"/>
      <c r="I25" s="51"/>
      <c r="J25" s="51"/>
      <c r="K25" s="51"/>
      <c r="L25" s="51"/>
      <c r="M25" s="155"/>
      <c r="N25" s="91"/>
      <c r="O25" s="65"/>
    </row>
    <row r="26" spans="2:15" ht="15.95" customHeight="1" x14ac:dyDescent="0.25">
      <c r="B26" s="46"/>
      <c r="C26" s="47"/>
      <c r="D26" s="90"/>
      <c r="E26" s="99"/>
      <c r="F26" s="49"/>
      <c r="G26" s="40"/>
      <c r="H26" s="40"/>
      <c r="I26" s="51"/>
      <c r="J26" s="51"/>
      <c r="K26" s="51"/>
      <c r="L26" s="51"/>
      <c r="M26" s="155"/>
      <c r="N26" s="91"/>
      <c r="O26" s="65"/>
    </row>
    <row r="27" spans="2:15" ht="15.95" customHeight="1" x14ac:dyDescent="0.25">
      <c r="B27" s="46"/>
      <c r="C27" s="47"/>
      <c r="D27" s="90"/>
      <c r="E27" s="100"/>
      <c r="F27" s="49"/>
      <c r="G27" s="40"/>
      <c r="H27" s="40"/>
      <c r="I27" s="51"/>
      <c r="J27" s="51"/>
      <c r="K27" s="51"/>
      <c r="L27" s="51"/>
      <c r="M27" s="155"/>
      <c r="N27" s="91"/>
      <c r="O27" s="65"/>
    </row>
    <row r="28" spans="2:15" ht="15.95" customHeight="1" x14ac:dyDescent="0.25">
      <c r="B28" s="153"/>
      <c r="C28" s="153"/>
      <c r="D28" s="153"/>
      <c r="E28" s="153"/>
      <c r="F28" s="153"/>
      <c r="G28" s="29"/>
      <c r="H28" s="29"/>
      <c r="I28" s="153"/>
      <c r="J28" s="153"/>
      <c r="K28" s="153"/>
      <c r="L28" s="153"/>
      <c r="M28" s="153"/>
      <c r="N28" s="153"/>
      <c r="O28" s="153"/>
    </row>
    <row r="29" spans="2:15" ht="15.95" customHeight="1" x14ac:dyDescent="0.25">
      <c r="B29" s="152"/>
      <c r="C29" s="152"/>
      <c r="D29" s="152"/>
      <c r="E29" s="152"/>
      <c r="F29" s="152"/>
      <c r="G29" s="30"/>
      <c r="H29" s="30"/>
      <c r="I29" s="152"/>
      <c r="J29" s="152"/>
      <c r="K29" s="152"/>
      <c r="L29" s="152"/>
      <c r="M29" s="152"/>
      <c r="N29" s="152"/>
      <c r="O29" s="152"/>
    </row>
  </sheetData>
  <mergeCells count="44">
    <mergeCell ref="G4:G11"/>
    <mergeCell ref="G12:G19"/>
    <mergeCell ref="M4:M11"/>
    <mergeCell ref="M12:M19"/>
    <mergeCell ref="E3:F3"/>
    <mergeCell ref="E4:E11"/>
    <mergeCell ref="E12:E19"/>
    <mergeCell ref="B29:F29"/>
    <mergeCell ref="B28:F28"/>
    <mergeCell ref="M20:M27"/>
    <mergeCell ref="M28:O28"/>
    <mergeCell ref="M29:O29"/>
    <mergeCell ref="I28:L28"/>
    <mergeCell ref="I29:L29"/>
    <mergeCell ref="E20:E27"/>
    <mergeCell ref="I4:J27"/>
    <mergeCell ref="F4:F11"/>
    <mergeCell ref="H4:H11"/>
    <mergeCell ref="H12:H19"/>
    <mergeCell ref="F12:F19"/>
    <mergeCell ref="F20:F27"/>
    <mergeCell ref="N12:N19"/>
    <mergeCell ref="O12:O19"/>
    <mergeCell ref="B1:O1"/>
    <mergeCell ref="B2:D2"/>
    <mergeCell ref="N2:O2"/>
    <mergeCell ref="I3:J3"/>
    <mergeCell ref="K3:L3"/>
    <mergeCell ref="B20:B27"/>
    <mergeCell ref="C20:C27"/>
    <mergeCell ref="D20:D27"/>
    <mergeCell ref="N20:N27"/>
    <mergeCell ref="O20:O27"/>
    <mergeCell ref="K4:L27"/>
    <mergeCell ref="N4:N11"/>
    <mergeCell ref="O4:O11"/>
    <mergeCell ref="G20:G27"/>
    <mergeCell ref="H20:H27"/>
    <mergeCell ref="B12:B19"/>
    <mergeCell ref="C12:C19"/>
    <mergeCell ref="D12:D19"/>
    <mergeCell ref="B4:B11"/>
    <mergeCell ref="C4:C11"/>
    <mergeCell ref="D4:D11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"/>
  <sheetViews>
    <sheetView topLeftCell="A2" zoomScale="70" zoomScaleNormal="70" workbookViewId="0">
      <selection activeCell="N4" sqref="N4:N27"/>
    </sheetView>
  </sheetViews>
  <sheetFormatPr defaultRowHeight="15" x14ac:dyDescent="0.25"/>
  <cols>
    <col min="1" max="1" width="3.140625" customWidth="1"/>
    <col min="2" max="3" width="3.7109375" customWidth="1"/>
    <col min="4" max="4" width="3.7109375" bestFit="1" customWidth="1"/>
    <col min="5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3" width="21.7109375" customWidth="1"/>
    <col min="14" max="14" width="6.7109375" customWidth="1"/>
    <col min="15" max="15" width="5.7109375" customWidth="1"/>
  </cols>
  <sheetData>
    <row r="1" spans="2:15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</row>
    <row r="3" spans="2:15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23" t="s">
        <v>49</v>
      </c>
      <c r="N3" s="20" t="s">
        <v>50</v>
      </c>
      <c r="O3" s="20" t="s">
        <v>51</v>
      </c>
    </row>
    <row r="4" spans="2:15" ht="15.95" customHeight="1" x14ac:dyDescent="0.25">
      <c r="B4" s="46" t="s">
        <v>214</v>
      </c>
      <c r="C4" s="47" t="str">
        <f>B!I47</f>
        <v>16.Haz.2025-20.Haz.2025</v>
      </c>
      <c r="D4" s="52" t="s">
        <v>212</v>
      </c>
      <c r="E4" s="156" t="s">
        <v>167</v>
      </c>
      <c r="F4" s="49" t="s">
        <v>111</v>
      </c>
      <c r="G4" s="40" t="s">
        <v>143</v>
      </c>
      <c r="H4" s="104" t="s">
        <v>213</v>
      </c>
      <c r="I4" s="59" t="s">
        <v>96</v>
      </c>
      <c r="J4" s="51"/>
      <c r="K4" s="50" t="s">
        <v>97</v>
      </c>
      <c r="L4" s="51"/>
      <c r="M4" s="40" t="s">
        <v>144</v>
      </c>
      <c r="N4" s="91"/>
      <c r="O4" s="41" t="s">
        <v>69</v>
      </c>
    </row>
    <row r="5" spans="2:15" ht="15.95" customHeight="1" x14ac:dyDescent="0.25">
      <c r="B5" s="46"/>
      <c r="C5" s="47"/>
      <c r="D5" s="52"/>
      <c r="E5" s="156"/>
      <c r="F5" s="49"/>
      <c r="G5" s="40"/>
      <c r="H5" s="104"/>
      <c r="I5" s="51"/>
      <c r="J5" s="51"/>
      <c r="K5" s="51"/>
      <c r="L5" s="51"/>
      <c r="M5" s="40"/>
      <c r="N5" s="91"/>
      <c r="O5" s="41"/>
    </row>
    <row r="6" spans="2:15" ht="15.95" customHeight="1" x14ac:dyDescent="0.25">
      <c r="B6" s="46"/>
      <c r="C6" s="47"/>
      <c r="D6" s="52"/>
      <c r="E6" s="156"/>
      <c r="F6" s="49"/>
      <c r="G6" s="40"/>
      <c r="H6" s="104"/>
      <c r="I6" s="51"/>
      <c r="J6" s="51"/>
      <c r="K6" s="51"/>
      <c r="L6" s="51"/>
      <c r="M6" s="40"/>
      <c r="N6" s="91"/>
      <c r="O6" s="41"/>
    </row>
    <row r="7" spans="2:15" ht="15.95" customHeight="1" x14ac:dyDescent="0.25">
      <c r="B7" s="46"/>
      <c r="C7" s="47"/>
      <c r="D7" s="52"/>
      <c r="E7" s="156"/>
      <c r="F7" s="49"/>
      <c r="G7" s="40"/>
      <c r="H7" s="104"/>
      <c r="I7" s="51"/>
      <c r="J7" s="51"/>
      <c r="K7" s="51"/>
      <c r="L7" s="51"/>
      <c r="M7" s="40"/>
      <c r="N7" s="91"/>
      <c r="O7" s="41"/>
    </row>
    <row r="8" spans="2:15" ht="15.95" customHeight="1" x14ac:dyDescent="0.25">
      <c r="B8" s="46"/>
      <c r="C8" s="47"/>
      <c r="D8" s="52"/>
      <c r="E8" s="156"/>
      <c r="F8" s="49"/>
      <c r="G8" s="40"/>
      <c r="H8" s="104"/>
      <c r="I8" s="51"/>
      <c r="J8" s="51"/>
      <c r="K8" s="51"/>
      <c r="L8" s="51"/>
      <c r="M8" s="40"/>
      <c r="N8" s="91"/>
      <c r="O8" s="41"/>
    </row>
    <row r="9" spans="2:15" ht="15.95" customHeight="1" x14ac:dyDescent="0.25">
      <c r="B9" s="46"/>
      <c r="C9" s="47"/>
      <c r="D9" s="52"/>
      <c r="E9" s="156"/>
      <c r="F9" s="49"/>
      <c r="G9" s="40"/>
      <c r="H9" s="104"/>
      <c r="I9" s="51"/>
      <c r="J9" s="51"/>
      <c r="K9" s="51"/>
      <c r="L9" s="51"/>
      <c r="M9" s="40"/>
      <c r="N9" s="91"/>
      <c r="O9" s="41"/>
    </row>
    <row r="10" spans="2:15" ht="15.95" customHeight="1" x14ac:dyDescent="0.25">
      <c r="B10" s="46"/>
      <c r="C10" s="47"/>
      <c r="D10" s="52"/>
      <c r="E10" s="156"/>
      <c r="F10" s="49"/>
      <c r="G10" s="40"/>
      <c r="H10" s="104"/>
      <c r="I10" s="51"/>
      <c r="J10" s="51"/>
      <c r="K10" s="51"/>
      <c r="L10" s="51"/>
      <c r="M10" s="40"/>
      <c r="N10" s="91"/>
      <c r="O10" s="41"/>
    </row>
    <row r="11" spans="2:15" ht="15.95" customHeight="1" x14ac:dyDescent="0.25">
      <c r="B11" s="46"/>
      <c r="C11" s="47"/>
      <c r="D11" s="52"/>
      <c r="E11" s="156"/>
      <c r="F11" s="49"/>
      <c r="G11" s="40"/>
      <c r="H11" s="104"/>
      <c r="I11" s="51"/>
      <c r="J11" s="51"/>
      <c r="K11" s="51"/>
      <c r="L11" s="51"/>
      <c r="M11" s="40"/>
      <c r="N11" s="91"/>
      <c r="O11" s="41"/>
    </row>
    <row r="12" spans="2:15" ht="15.95" customHeight="1" x14ac:dyDescent="0.25">
      <c r="B12" s="46"/>
      <c r="C12" s="47"/>
      <c r="D12" s="52"/>
      <c r="E12" s="156"/>
      <c r="F12" s="49"/>
      <c r="G12" s="40"/>
      <c r="H12" s="104"/>
      <c r="I12" s="51"/>
      <c r="J12" s="51"/>
      <c r="K12" s="51"/>
      <c r="L12" s="51"/>
      <c r="M12" s="40"/>
      <c r="N12" s="91"/>
      <c r="O12" s="41"/>
    </row>
    <row r="13" spans="2:15" ht="15.95" customHeight="1" x14ac:dyDescent="0.25">
      <c r="B13" s="46"/>
      <c r="C13" s="47"/>
      <c r="D13" s="52"/>
      <c r="E13" s="156"/>
      <c r="F13" s="49"/>
      <c r="G13" s="40"/>
      <c r="H13" s="104"/>
      <c r="I13" s="51"/>
      <c r="J13" s="51"/>
      <c r="K13" s="51"/>
      <c r="L13" s="51"/>
      <c r="M13" s="40"/>
      <c r="N13" s="91"/>
      <c r="O13" s="41"/>
    </row>
    <row r="14" spans="2:15" ht="15.95" customHeight="1" x14ac:dyDescent="0.25">
      <c r="B14" s="46"/>
      <c r="C14" s="47"/>
      <c r="D14" s="52"/>
      <c r="E14" s="156"/>
      <c r="F14" s="49"/>
      <c r="G14" s="40"/>
      <c r="H14" s="104"/>
      <c r="I14" s="51"/>
      <c r="J14" s="51"/>
      <c r="K14" s="51"/>
      <c r="L14" s="51"/>
      <c r="M14" s="40"/>
      <c r="N14" s="91"/>
      <c r="O14" s="41"/>
    </row>
    <row r="15" spans="2:15" ht="15.95" customHeight="1" x14ac:dyDescent="0.25">
      <c r="B15" s="46"/>
      <c r="C15" s="47"/>
      <c r="D15" s="52"/>
      <c r="E15" s="156"/>
      <c r="F15" s="49"/>
      <c r="G15" s="40"/>
      <c r="H15" s="104"/>
      <c r="I15" s="51"/>
      <c r="J15" s="51"/>
      <c r="K15" s="51"/>
      <c r="L15" s="51"/>
      <c r="M15" s="40"/>
      <c r="N15" s="91"/>
      <c r="O15" s="41"/>
    </row>
    <row r="16" spans="2:15" ht="15.95" customHeight="1" x14ac:dyDescent="0.25">
      <c r="B16" s="46"/>
      <c r="C16" s="47"/>
      <c r="D16" s="52"/>
      <c r="E16" s="156"/>
      <c r="F16" s="49"/>
      <c r="G16" s="40"/>
      <c r="H16" s="104"/>
      <c r="I16" s="51"/>
      <c r="J16" s="51"/>
      <c r="K16" s="51"/>
      <c r="L16" s="51"/>
      <c r="M16" s="40"/>
      <c r="N16" s="91"/>
      <c r="O16" s="41"/>
    </row>
    <row r="17" spans="2:15" ht="15.95" customHeight="1" x14ac:dyDescent="0.25">
      <c r="B17" s="46"/>
      <c r="C17" s="47"/>
      <c r="D17" s="52"/>
      <c r="E17" s="156"/>
      <c r="F17" s="49"/>
      <c r="G17" s="40"/>
      <c r="H17" s="104"/>
      <c r="I17" s="51"/>
      <c r="J17" s="51"/>
      <c r="K17" s="51"/>
      <c r="L17" s="51"/>
      <c r="M17" s="40"/>
      <c r="N17" s="91"/>
      <c r="O17" s="41"/>
    </row>
    <row r="18" spans="2:15" ht="15.95" customHeight="1" x14ac:dyDescent="0.25">
      <c r="B18" s="46"/>
      <c r="C18" s="47"/>
      <c r="D18" s="52"/>
      <c r="E18" s="156"/>
      <c r="F18" s="49"/>
      <c r="G18" s="40"/>
      <c r="H18" s="104"/>
      <c r="I18" s="51"/>
      <c r="J18" s="51"/>
      <c r="K18" s="51"/>
      <c r="L18" s="51"/>
      <c r="M18" s="40"/>
      <c r="N18" s="91"/>
      <c r="O18" s="41"/>
    </row>
    <row r="19" spans="2:15" ht="15.95" customHeight="1" x14ac:dyDescent="0.25">
      <c r="B19" s="46"/>
      <c r="C19" s="47"/>
      <c r="D19" s="52"/>
      <c r="E19" s="156"/>
      <c r="F19" s="49"/>
      <c r="G19" s="40"/>
      <c r="H19" s="104"/>
      <c r="I19" s="51"/>
      <c r="J19" s="51"/>
      <c r="K19" s="51"/>
      <c r="L19" s="51"/>
      <c r="M19" s="40"/>
      <c r="N19" s="91"/>
      <c r="O19" s="41"/>
    </row>
    <row r="20" spans="2:15" ht="15.95" customHeight="1" x14ac:dyDescent="0.25">
      <c r="B20" s="46"/>
      <c r="C20" s="47"/>
      <c r="D20" s="52"/>
      <c r="E20" s="156"/>
      <c r="F20" s="49"/>
      <c r="G20" s="40"/>
      <c r="H20" s="104"/>
      <c r="I20" s="51"/>
      <c r="J20" s="51"/>
      <c r="K20" s="51"/>
      <c r="L20" s="51"/>
      <c r="M20" s="40"/>
      <c r="N20" s="91"/>
      <c r="O20" s="41"/>
    </row>
    <row r="21" spans="2:15" ht="15.95" customHeight="1" x14ac:dyDescent="0.25">
      <c r="B21" s="46"/>
      <c r="C21" s="47"/>
      <c r="D21" s="52"/>
      <c r="E21" s="156"/>
      <c r="F21" s="49"/>
      <c r="G21" s="40"/>
      <c r="H21" s="104"/>
      <c r="I21" s="51"/>
      <c r="J21" s="51"/>
      <c r="K21" s="51"/>
      <c r="L21" s="51"/>
      <c r="M21" s="40"/>
      <c r="N21" s="91"/>
      <c r="O21" s="41"/>
    </row>
    <row r="22" spans="2:15" ht="15.95" customHeight="1" x14ac:dyDescent="0.25">
      <c r="B22" s="46"/>
      <c r="C22" s="47"/>
      <c r="D22" s="52"/>
      <c r="E22" s="156"/>
      <c r="F22" s="49"/>
      <c r="G22" s="40"/>
      <c r="H22" s="104"/>
      <c r="I22" s="51"/>
      <c r="J22" s="51"/>
      <c r="K22" s="51"/>
      <c r="L22" s="51"/>
      <c r="M22" s="40"/>
      <c r="N22" s="91"/>
      <c r="O22" s="41"/>
    </row>
    <row r="23" spans="2:15" ht="15.95" customHeight="1" x14ac:dyDescent="0.25">
      <c r="B23" s="46"/>
      <c r="C23" s="47"/>
      <c r="D23" s="52"/>
      <c r="E23" s="156"/>
      <c r="F23" s="49"/>
      <c r="G23" s="40"/>
      <c r="H23" s="104"/>
      <c r="I23" s="51"/>
      <c r="J23" s="51"/>
      <c r="K23" s="51"/>
      <c r="L23" s="51"/>
      <c r="M23" s="40"/>
      <c r="N23" s="91"/>
      <c r="O23" s="41"/>
    </row>
    <row r="24" spans="2:15" ht="15.95" customHeight="1" x14ac:dyDescent="0.25">
      <c r="B24" s="46"/>
      <c r="C24" s="47"/>
      <c r="D24" s="52"/>
      <c r="E24" s="156"/>
      <c r="F24" s="49"/>
      <c r="G24" s="40"/>
      <c r="H24" s="104"/>
      <c r="I24" s="51"/>
      <c r="J24" s="51"/>
      <c r="K24" s="51"/>
      <c r="L24" s="51"/>
      <c r="M24" s="40"/>
      <c r="N24" s="91"/>
      <c r="O24" s="41"/>
    </row>
    <row r="25" spans="2:15" ht="15.95" customHeight="1" x14ac:dyDescent="0.25">
      <c r="B25" s="46"/>
      <c r="C25" s="47"/>
      <c r="D25" s="52"/>
      <c r="E25" s="156"/>
      <c r="F25" s="49"/>
      <c r="G25" s="40"/>
      <c r="H25" s="104"/>
      <c r="I25" s="51"/>
      <c r="J25" s="51"/>
      <c r="K25" s="51"/>
      <c r="L25" s="51"/>
      <c r="M25" s="40"/>
      <c r="N25" s="91"/>
      <c r="O25" s="41"/>
    </row>
    <row r="26" spans="2:15" ht="15.95" customHeight="1" x14ac:dyDescent="0.25">
      <c r="B26" s="46"/>
      <c r="C26" s="47"/>
      <c r="D26" s="52"/>
      <c r="E26" s="156"/>
      <c r="F26" s="49"/>
      <c r="G26" s="40"/>
      <c r="H26" s="104"/>
      <c r="I26" s="51"/>
      <c r="J26" s="51"/>
      <c r="K26" s="51"/>
      <c r="L26" s="51"/>
      <c r="M26" s="40"/>
      <c r="N26" s="91"/>
      <c r="O26" s="41"/>
    </row>
    <row r="27" spans="2:15" ht="15.95" customHeight="1" x14ac:dyDescent="0.25">
      <c r="B27" s="46"/>
      <c r="C27" s="47"/>
      <c r="D27" s="52"/>
      <c r="E27" s="156"/>
      <c r="F27" s="49"/>
      <c r="G27" s="40"/>
      <c r="H27" s="104"/>
      <c r="I27" s="51"/>
      <c r="J27" s="51"/>
      <c r="K27" s="51"/>
      <c r="L27" s="51"/>
      <c r="M27" s="40"/>
      <c r="N27" s="91"/>
      <c r="O27" s="41"/>
    </row>
    <row r="28" spans="2:15" ht="15.95" customHeight="1" x14ac:dyDescent="0.25">
      <c r="B28" s="153" t="str">
        <f>B!L9</f>
        <v>Vahdettin NAMALIR</v>
      </c>
      <c r="C28" s="153"/>
      <c r="D28" s="153"/>
      <c r="E28" s="153"/>
      <c r="F28" s="153"/>
      <c r="G28" s="29" t="str">
        <f>B!L10</f>
        <v>Özkan ÖNLER</v>
      </c>
      <c r="H28" s="29" t="str">
        <f>B!L11</f>
        <v>Ramazan TEKİN</v>
      </c>
      <c r="I28" s="153" t="str">
        <f>B!L12</f>
        <v>Özcan SÖNMEZ</v>
      </c>
      <c r="J28" s="153"/>
      <c r="K28" s="153"/>
      <c r="L28" s="153"/>
      <c r="M28" s="153" t="str">
        <f>B!L13</f>
        <v>Halil İbrahim DÜGENCİLİ</v>
      </c>
      <c r="N28" s="153"/>
      <c r="O28" s="153"/>
    </row>
    <row r="29" spans="2:15" ht="15.95" customHeight="1" x14ac:dyDescent="0.25">
      <c r="B29" s="152" t="s">
        <v>3</v>
      </c>
      <c r="C29" s="152"/>
      <c r="D29" s="152"/>
      <c r="E29" s="152"/>
      <c r="F29" s="152"/>
      <c r="G29" s="30" t="s">
        <v>205</v>
      </c>
      <c r="H29" s="30" t="s">
        <v>206</v>
      </c>
      <c r="I29" s="152" t="s">
        <v>207</v>
      </c>
      <c r="J29" s="152"/>
      <c r="K29" s="152"/>
      <c r="L29" s="152"/>
      <c r="M29" s="152" t="s">
        <v>208</v>
      </c>
      <c r="N29" s="152"/>
      <c r="O29" s="152"/>
    </row>
  </sheetData>
  <mergeCells count="24">
    <mergeCell ref="B29:F29"/>
    <mergeCell ref="I29:L29"/>
    <mergeCell ref="M29:O29"/>
    <mergeCell ref="N4:N27"/>
    <mergeCell ref="O4:O27"/>
    <mergeCell ref="M4:M27"/>
    <mergeCell ref="H4:H27"/>
    <mergeCell ref="B28:F28"/>
    <mergeCell ref="I28:L28"/>
    <mergeCell ref="M28:O28"/>
    <mergeCell ref="G4:G27"/>
    <mergeCell ref="F4:F27"/>
    <mergeCell ref="E4:E27"/>
    <mergeCell ref="D4:D27"/>
    <mergeCell ref="C4:C27"/>
    <mergeCell ref="B4:B27"/>
    <mergeCell ref="I4:J27"/>
    <mergeCell ref="K4:L27"/>
    <mergeCell ref="B1:O1"/>
    <mergeCell ref="B2:D2"/>
    <mergeCell ref="N2:O2"/>
    <mergeCell ref="E3:F3"/>
    <mergeCell ref="I3:J3"/>
    <mergeCell ref="K3:L3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59"/>
  <sheetViews>
    <sheetView workbookViewId="0">
      <selection activeCell="K7" sqref="K7"/>
    </sheetView>
  </sheetViews>
  <sheetFormatPr defaultRowHeight="15" x14ac:dyDescent="0.25"/>
  <cols>
    <col min="2" max="8" width="11.85546875" bestFit="1" customWidth="1"/>
    <col min="9" max="9" width="19.42578125" bestFit="1" customWidth="1"/>
    <col min="11" max="11" width="24.28515625" customWidth="1"/>
    <col min="12" max="12" width="10.42578125" bestFit="1" customWidth="1"/>
  </cols>
  <sheetData>
    <row r="2" spans="2:13" x14ac:dyDescent="0.25">
      <c r="B2" s="37" t="s">
        <v>84</v>
      </c>
      <c r="C2" s="38"/>
      <c r="D2" s="38"/>
      <c r="E2" s="38"/>
      <c r="F2" s="38"/>
      <c r="G2" s="38"/>
      <c r="H2" s="38"/>
      <c r="I2" s="38"/>
    </row>
    <row r="4" spans="2:13" ht="15" customHeight="1" x14ac:dyDescent="0.25">
      <c r="D4" s="21"/>
      <c r="E4" s="21"/>
      <c r="F4" s="21"/>
      <c r="G4" s="21"/>
      <c r="H4" s="21"/>
      <c r="I4" s="21"/>
      <c r="J4" s="21"/>
      <c r="K4" s="21"/>
    </row>
    <row r="6" spans="2:13" x14ac:dyDescent="0.25"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K6" s="4" t="s">
        <v>53</v>
      </c>
    </row>
    <row r="7" spans="2:13" x14ac:dyDescent="0.25">
      <c r="B7" s="16">
        <v>45544</v>
      </c>
      <c r="C7" s="8">
        <f t="shared" ref="C7:C14" si="0">B7+1</f>
        <v>45545</v>
      </c>
      <c r="D7" s="8">
        <f t="shared" ref="D7:H7" si="1">C7+1</f>
        <v>45546</v>
      </c>
      <c r="E7" s="8">
        <f t="shared" si="1"/>
        <v>45547</v>
      </c>
      <c r="F7" s="8">
        <f t="shared" si="1"/>
        <v>45548</v>
      </c>
      <c r="G7" s="9">
        <f t="shared" si="1"/>
        <v>45549</v>
      </c>
      <c r="H7" s="9">
        <f t="shared" si="1"/>
        <v>45550</v>
      </c>
      <c r="I7" s="10" t="str">
        <f>TEXT(B7,"gg.aaa.yyyy")&amp;"-"&amp;TEXT(F7,"gg.aaa.yyyy")</f>
        <v>09.Eyl.2024-13.Eyl.2024</v>
      </c>
      <c r="K7" s="7"/>
      <c r="L7" s="6"/>
      <c r="M7" s="6"/>
    </row>
    <row r="8" spans="2:13" x14ac:dyDescent="0.25">
      <c r="B8" s="8">
        <f t="shared" ref="B8:B13" si="2">G7+2</f>
        <v>45551</v>
      </c>
      <c r="C8" s="8">
        <f t="shared" si="0"/>
        <v>45552</v>
      </c>
      <c r="D8" s="8">
        <f t="shared" ref="D8:H8" si="3">C8+1</f>
        <v>45553</v>
      </c>
      <c r="E8" s="8">
        <f t="shared" si="3"/>
        <v>45554</v>
      </c>
      <c r="F8" s="8">
        <f t="shared" si="3"/>
        <v>45555</v>
      </c>
      <c r="G8" s="9">
        <f t="shared" si="3"/>
        <v>45556</v>
      </c>
      <c r="H8" s="9">
        <f t="shared" si="3"/>
        <v>45557</v>
      </c>
      <c r="I8" s="10" t="str">
        <f>TEXT(B8,"gg.aaa.yyyy")&amp;"-"&amp;TEXT(F8,"gg.aaa.yyyy")</f>
        <v>16.Eyl.2024-20.Eyl.2024</v>
      </c>
    </row>
    <row r="9" spans="2:13" x14ac:dyDescent="0.25">
      <c r="B9" s="8">
        <f t="shared" si="2"/>
        <v>45558</v>
      </c>
      <c r="C9" s="8">
        <f t="shared" si="0"/>
        <v>45559</v>
      </c>
      <c r="D9" s="8">
        <f t="shared" ref="D9:H9" si="4">C9+1</f>
        <v>45560</v>
      </c>
      <c r="E9" s="8">
        <f t="shared" si="4"/>
        <v>45561</v>
      </c>
      <c r="F9" s="8">
        <f t="shared" si="4"/>
        <v>45562</v>
      </c>
      <c r="G9" s="9">
        <f t="shared" si="4"/>
        <v>45563</v>
      </c>
      <c r="H9" s="9">
        <f t="shared" si="4"/>
        <v>45564</v>
      </c>
      <c r="I9" s="10" t="str">
        <f t="shared" ref="I9:I48" si="5">TEXT(B9,"gg.aaa.yyyy")&amp;"-"&amp;TEXT(F9,"gg.aaa.yyyy")</f>
        <v>23.Eyl.2024-27.Eyl.2024</v>
      </c>
      <c r="K9" t="s">
        <v>3</v>
      </c>
      <c r="L9" t="s">
        <v>101</v>
      </c>
    </row>
    <row r="10" spans="2:13" x14ac:dyDescent="0.25">
      <c r="B10" s="8">
        <f t="shared" si="2"/>
        <v>45565</v>
      </c>
      <c r="C10" s="8">
        <f t="shared" si="0"/>
        <v>45566</v>
      </c>
      <c r="D10" s="8">
        <f t="shared" ref="D10:H10" si="6">C10+1</f>
        <v>45567</v>
      </c>
      <c r="E10" s="8">
        <f t="shared" si="6"/>
        <v>45568</v>
      </c>
      <c r="F10" s="8">
        <f t="shared" si="6"/>
        <v>45569</v>
      </c>
      <c r="G10" s="9">
        <f t="shared" si="6"/>
        <v>45570</v>
      </c>
      <c r="H10" s="9">
        <f t="shared" si="6"/>
        <v>45571</v>
      </c>
      <c r="I10" s="10" t="str">
        <f t="shared" si="5"/>
        <v>30.Eyl.2024-04.Eki.2024</v>
      </c>
      <c r="K10" t="s">
        <v>4</v>
      </c>
      <c r="L10" t="s">
        <v>102</v>
      </c>
    </row>
    <row r="11" spans="2:13" x14ac:dyDescent="0.25">
      <c r="B11" s="8">
        <f t="shared" si="2"/>
        <v>45572</v>
      </c>
      <c r="C11" s="8">
        <f t="shared" si="0"/>
        <v>45573</v>
      </c>
      <c r="D11" s="8">
        <f t="shared" ref="D11:H11" si="7">C11+1</f>
        <v>45574</v>
      </c>
      <c r="E11" s="8">
        <f t="shared" si="7"/>
        <v>45575</v>
      </c>
      <c r="F11" s="8">
        <f t="shared" si="7"/>
        <v>45576</v>
      </c>
      <c r="G11" s="9">
        <f t="shared" si="7"/>
        <v>45577</v>
      </c>
      <c r="H11" s="9">
        <f t="shared" si="7"/>
        <v>45578</v>
      </c>
      <c r="I11" s="10" t="str">
        <f t="shared" si="5"/>
        <v>07.Eki.2024-11.Eki.2024</v>
      </c>
      <c r="K11" t="s">
        <v>4</v>
      </c>
      <c r="L11" t="s">
        <v>103</v>
      </c>
    </row>
    <row r="12" spans="2:13" x14ac:dyDescent="0.25">
      <c r="B12" s="8">
        <f t="shared" si="2"/>
        <v>45579</v>
      </c>
      <c r="C12" s="8">
        <f t="shared" si="0"/>
        <v>45580</v>
      </c>
      <c r="D12" s="8">
        <f t="shared" ref="D12:H12" si="8">C12+1</f>
        <v>45581</v>
      </c>
      <c r="E12" s="8">
        <f t="shared" si="8"/>
        <v>45582</v>
      </c>
      <c r="F12" s="8">
        <f t="shared" si="8"/>
        <v>45583</v>
      </c>
      <c r="G12" s="9">
        <f t="shared" si="8"/>
        <v>45584</v>
      </c>
      <c r="H12" s="9">
        <f t="shared" si="8"/>
        <v>45585</v>
      </c>
      <c r="I12" s="10" t="str">
        <f t="shared" si="5"/>
        <v>14.Eki.2024-18.Eki.2024</v>
      </c>
      <c r="K12" t="s">
        <v>4</v>
      </c>
      <c r="L12" t="s">
        <v>104</v>
      </c>
    </row>
    <row r="13" spans="2:13" x14ac:dyDescent="0.25">
      <c r="B13" s="8">
        <f t="shared" si="2"/>
        <v>45586</v>
      </c>
      <c r="C13" s="8">
        <f t="shared" si="0"/>
        <v>45587</v>
      </c>
      <c r="D13" s="8">
        <f t="shared" ref="D13:H13" si="9">C13+1</f>
        <v>45588</v>
      </c>
      <c r="E13" s="8">
        <f t="shared" si="9"/>
        <v>45589</v>
      </c>
      <c r="F13" s="8">
        <f t="shared" si="9"/>
        <v>45590</v>
      </c>
      <c r="G13" s="9">
        <f t="shared" si="9"/>
        <v>45591</v>
      </c>
      <c r="H13" s="9">
        <f t="shared" si="9"/>
        <v>45592</v>
      </c>
      <c r="I13" s="10" t="str">
        <f t="shared" si="5"/>
        <v>21.Eki.2024-25.Eki.2024</v>
      </c>
      <c r="K13" t="s">
        <v>4</v>
      </c>
      <c r="L13" t="s">
        <v>220</v>
      </c>
    </row>
    <row r="14" spans="2:13" x14ac:dyDescent="0.25">
      <c r="B14" s="8">
        <f t="shared" ref="B14:B48" si="10">G13+2</f>
        <v>45593</v>
      </c>
      <c r="C14" s="8">
        <f t="shared" si="0"/>
        <v>45594</v>
      </c>
      <c r="D14" s="8">
        <f t="shared" ref="D14:H14" si="11">C14+1</f>
        <v>45595</v>
      </c>
      <c r="E14" s="8">
        <f t="shared" si="11"/>
        <v>45596</v>
      </c>
      <c r="F14" s="8">
        <f t="shared" si="11"/>
        <v>45597</v>
      </c>
      <c r="G14" s="9">
        <f t="shared" si="11"/>
        <v>45598</v>
      </c>
      <c r="H14" s="9">
        <f t="shared" si="11"/>
        <v>45599</v>
      </c>
      <c r="I14" s="10" t="str">
        <f t="shared" si="5"/>
        <v>28.Eki.2024-01.Kas.2024</v>
      </c>
    </row>
    <row r="15" spans="2:13" x14ac:dyDescent="0.25">
      <c r="B15" s="8">
        <f t="shared" si="10"/>
        <v>45600</v>
      </c>
      <c r="C15" s="8">
        <f t="shared" ref="C15:H40" si="12">B15+1</f>
        <v>45601</v>
      </c>
      <c r="D15" s="8">
        <f t="shared" si="12"/>
        <v>45602</v>
      </c>
      <c r="E15" s="8">
        <f t="shared" si="12"/>
        <v>45603</v>
      </c>
      <c r="F15" s="8">
        <f t="shared" si="12"/>
        <v>45604</v>
      </c>
      <c r="G15" s="9">
        <f t="shared" si="12"/>
        <v>45605</v>
      </c>
      <c r="H15" s="9">
        <f t="shared" si="12"/>
        <v>45606</v>
      </c>
      <c r="I15" s="10" t="str">
        <f t="shared" si="5"/>
        <v>04.Kas.2024-08.Kas.2024</v>
      </c>
    </row>
    <row r="16" spans="2:13" x14ac:dyDescent="0.25">
      <c r="B16" s="8">
        <f t="shared" si="10"/>
        <v>45607</v>
      </c>
      <c r="C16" s="8">
        <f t="shared" si="12"/>
        <v>45608</v>
      </c>
      <c r="D16" s="8">
        <f t="shared" si="12"/>
        <v>45609</v>
      </c>
      <c r="E16" s="8">
        <f t="shared" si="12"/>
        <v>45610</v>
      </c>
      <c r="F16" s="8">
        <f t="shared" si="12"/>
        <v>45611</v>
      </c>
      <c r="G16" s="9">
        <f t="shared" si="12"/>
        <v>45612</v>
      </c>
      <c r="H16" s="9">
        <f t="shared" si="12"/>
        <v>45613</v>
      </c>
      <c r="I16" s="10" t="str">
        <f t="shared" si="5"/>
        <v>11.Kas.2024-15.Kas.2024</v>
      </c>
    </row>
    <row r="17" spans="2:9" x14ac:dyDescent="0.25">
      <c r="B17" s="8">
        <f t="shared" si="10"/>
        <v>45614</v>
      </c>
      <c r="C17" s="8">
        <f t="shared" si="12"/>
        <v>45615</v>
      </c>
      <c r="D17" s="8">
        <f t="shared" si="12"/>
        <v>45616</v>
      </c>
      <c r="E17" s="8">
        <f t="shared" si="12"/>
        <v>45617</v>
      </c>
      <c r="F17" s="8">
        <f t="shared" si="12"/>
        <v>45618</v>
      </c>
      <c r="G17" s="9">
        <f t="shared" si="12"/>
        <v>45619</v>
      </c>
      <c r="H17" s="9">
        <f t="shared" si="12"/>
        <v>45620</v>
      </c>
      <c r="I17" s="10" t="str">
        <f t="shared" si="5"/>
        <v>18.Kas.2024-22.Kas.2024</v>
      </c>
    </row>
    <row r="18" spans="2:9" x14ac:dyDescent="0.25">
      <c r="B18" s="8">
        <f t="shared" si="10"/>
        <v>45621</v>
      </c>
      <c r="C18" s="8">
        <f t="shared" si="12"/>
        <v>45622</v>
      </c>
      <c r="D18" s="8">
        <f t="shared" si="12"/>
        <v>45623</v>
      </c>
      <c r="E18" s="8">
        <f t="shared" si="12"/>
        <v>45624</v>
      </c>
      <c r="F18" s="8">
        <f t="shared" si="12"/>
        <v>45625</v>
      </c>
      <c r="G18" s="9">
        <f t="shared" si="12"/>
        <v>45626</v>
      </c>
      <c r="H18" s="9">
        <f t="shared" si="12"/>
        <v>45627</v>
      </c>
      <c r="I18" s="10" t="str">
        <f t="shared" si="5"/>
        <v>25.Kas.2024-29.Kas.2024</v>
      </c>
    </row>
    <row r="19" spans="2:9" x14ac:dyDescent="0.25">
      <c r="B19" s="8">
        <f t="shared" si="10"/>
        <v>45628</v>
      </c>
      <c r="C19" s="8">
        <f t="shared" si="12"/>
        <v>45629</v>
      </c>
      <c r="D19" s="8">
        <f t="shared" si="12"/>
        <v>45630</v>
      </c>
      <c r="E19" s="8">
        <f t="shared" si="12"/>
        <v>45631</v>
      </c>
      <c r="F19" s="8">
        <f t="shared" si="12"/>
        <v>45632</v>
      </c>
      <c r="G19" s="9">
        <f t="shared" si="12"/>
        <v>45633</v>
      </c>
      <c r="H19" s="9">
        <f t="shared" si="12"/>
        <v>45634</v>
      </c>
      <c r="I19" s="10" t="str">
        <f t="shared" si="5"/>
        <v>02.Ara.2024-06.Ara.2024</v>
      </c>
    </row>
    <row r="20" spans="2:9" x14ac:dyDescent="0.25">
      <c r="B20" s="8">
        <f t="shared" si="10"/>
        <v>45635</v>
      </c>
      <c r="C20" s="8">
        <f t="shared" si="12"/>
        <v>45636</v>
      </c>
      <c r="D20" s="8">
        <f t="shared" si="12"/>
        <v>45637</v>
      </c>
      <c r="E20" s="8">
        <f t="shared" si="12"/>
        <v>45638</v>
      </c>
      <c r="F20" s="8">
        <f t="shared" si="12"/>
        <v>45639</v>
      </c>
      <c r="G20" s="9">
        <f t="shared" si="12"/>
        <v>45640</v>
      </c>
      <c r="H20" s="9">
        <f t="shared" si="12"/>
        <v>45641</v>
      </c>
      <c r="I20" s="10" t="str">
        <f t="shared" si="5"/>
        <v>09.Ara.2024-13.Ara.2024</v>
      </c>
    </row>
    <row r="21" spans="2:9" x14ac:dyDescent="0.25">
      <c r="B21" s="8">
        <f t="shared" si="10"/>
        <v>45642</v>
      </c>
      <c r="C21" s="8">
        <f t="shared" si="12"/>
        <v>45643</v>
      </c>
      <c r="D21" s="8">
        <f t="shared" si="12"/>
        <v>45644</v>
      </c>
      <c r="E21" s="8">
        <f t="shared" si="12"/>
        <v>45645</v>
      </c>
      <c r="F21" s="8">
        <f t="shared" si="12"/>
        <v>45646</v>
      </c>
      <c r="G21" s="9">
        <f t="shared" si="12"/>
        <v>45647</v>
      </c>
      <c r="H21" s="9">
        <f t="shared" si="12"/>
        <v>45648</v>
      </c>
      <c r="I21" s="10" t="str">
        <f t="shared" si="5"/>
        <v>16.Ara.2024-20.Ara.2024</v>
      </c>
    </row>
    <row r="22" spans="2:9" x14ac:dyDescent="0.25">
      <c r="B22" s="8">
        <f t="shared" si="10"/>
        <v>45649</v>
      </c>
      <c r="C22" s="8">
        <f t="shared" si="12"/>
        <v>45650</v>
      </c>
      <c r="D22" s="8">
        <f t="shared" si="12"/>
        <v>45651</v>
      </c>
      <c r="E22" s="8">
        <f t="shared" si="12"/>
        <v>45652</v>
      </c>
      <c r="F22" s="8">
        <f t="shared" si="12"/>
        <v>45653</v>
      </c>
      <c r="G22" s="9">
        <f t="shared" si="12"/>
        <v>45654</v>
      </c>
      <c r="H22" s="9">
        <f t="shared" si="12"/>
        <v>45655</v>
      </c>
      <c r="I22" s="10" t="str">
        <f t="shared" si="5"/>
        <v>23.Ara.2024-27.Ara.2024</v>
      </c>
    </row>
    <row r="23" spans="2:9" x14ac:dyDescent="0.25">
      <c r="B23" s="8">
        <f t="shared" si="10"/>
        <v>45656</v>
      </c>
      <c r="C23" s="8">
        <f t="shared" si="12"/>
        <v>45657</v>
      </c>
      <c r="D23" s="8">
        <f t="shared" si="12"/>
        <v>45658</v>
      </c>
      <c r="E23" s="8">
        <f t="shared" si="12"/>
        <v>45659</v>
      </c>
      <c r="F23" s="8">
        <f t="shared" si="12"/>
        <v>45660</v>
      </c>
      <c r="G23" s="9">
        <f t="shared" si="12"/>
        <v>45661</v>
      </c>
      <c r="H23" s="9">
        <f t="shared" si="12"/>
        <v>45662</v>
      </c>
      <c r="I23" s="10" t="str">
        <f t="shared" si="5"/>
        <v>30.Ara.2024-03.Oca.2025</v>
      </c>
    </row>
    <row r="24" spans="2:9" x14ac:dyDescent="0.25">
      <c r="B24" s="8">
        <f t="shared" si="10"/>
        <v>45663</v>
      </c>
      <c r="C24" s="8">
        <f t="shared" si="12"/>
        <v>45664</v>
      </c>
      <c r="D24" s="8">
        <f t="shared" si="12"/>
        <v>45665</v>
      </c>
      <c r="E24" s="8">
        <f t="shared" si="12"/>
        <v>45666</v>
      </c>
      <c r="F24" s="8">
        <f t="shared" si="12"/>
        <v>45667</v>
      </c>
      <c r="G24" s="9">
        <f t="shared" si="12"/>
        <v>45668</v>
      </c>
      <c r="H24" s="9">
        <f t="shared" si="12"/>
        <v>45669</v>
      </c>
      <c r="I24" s="10" t="str">
        <f t="shared" si="5"/>
        <v>06.Oca.2025-10.Oca.2025</v>
      </c>
    </row>
    <row r="25" spans="2:9" x14ac:dyDescent="0.25">
      <c r="B25" s="8">
        <f t="shared" si="10"/>
        <v>45670</v>
      </c>
      <c r="C25" s="8">
        <f t="shared" si="12"/>
        <v>45671</v>
      </c>
      <c r="D25" s="8">
        <f t="shared" si="12"/>
        <v>45672</v>
      </c>
      <c r="E25" s="8">
        <f t="shared" si="12"/>
        <v>45673</v>
      </c>
      <c r="F25" s="8">
        <f t="shared" si="12"/>
        <v>45674</v>
      </c>
      <c r="G25" s="9">
        <f t="shared" si="12"/>
        <v>45675</v>
      </c>
      <c r="H25" s="9">
        <f t="shared" si="12"/>
        <v>45676</v>
      </c>
      <c r="I25" s="10" t="str">
        <f t="shared" si="5"/>
        <v>13.Oca.2025-17.Oca.2025</v>
      </c>
    </row>
    <row r="26" spans="2:9" x14ac:dyDescent="0.25">
      <c r="B26" s="8">
        <f t="shared" si="10"/>
        <v>45677</v>
      </c>
      <c r="C26" s="8">
        <f t="shared" si="12"/>
        <v>45678</v>
      </c>
      <c r="D26" s="8">
        <f t="shared" si="12"/>
        <v>45679</v>
      </c>
      <c r="E26" s="8">
        <f t="shared" si="12"/>
        <v>45680</v>
      </c>
      <c r="F26" s="8">
        <f t="shared" si="12"/>
        <v>45681</v>
      </c>
      <c r="G26" s="9">
        <f t="shared" si="12"/>
        <v>45682</v>
      </c>
      <c r="H26" s="9">
        <f t="shared" si="12"/>
        <v>45683</v>
      </c>
      <c r="I26" s="10" t="str">
        <f t="shared" si="5"/>
        <v>20.Oca.2025-24.Oca.2025</v>
      </c>
    </row>
    <row r="27" spans="2:9" x14ac:dyDescent="0.25">
      <c r="B27" s="8">
        <f t="shared" si="10"/>
        <v>45684</v>
      </c>
      <c r="C27" s="8">
        <f t="shared" si="12"/>
        <v>45685</v>
      </c>
      <c r="D27" s="8">
        <f t="shared" si="12"/>
        <v>45686</v>
      </c>
      <c r="E27" s="8">
        <f t="shared" si="12"/>
        <v>45687</v>
      </c>
      <c r="F27" s="8">
        <f t="shared" si="12"/>
        <v>45688</v>
      </c>
      <c r="G27" s="9">
        <f t="shared" si="12"/>
        <v>45689</v>
      </c>
      <c r="H27" s="9">
        <f t="shared" si="12"/>
        <v>45690</v>
      </c>
      <c r="I27" s="10" t="str">
        <f t="shared" si="5"/>
        <v>27.Oca.2025-31.Oca.2025</v>
      </c>
    </row>
    <row r="28" spans="2:9" x14ac:dyDescent="0.25">
      <c r="B28" s="8">
        <f t="shared" si="10"/>
        <v>45691</v>
      </c>
      <c r="C28" s="8">
        <f t="shared" si="12"/>
        <v>45692</v>
      </c>
      <c r="D28" s="8">
        <f t="shared" si="12"/>
        <v>45693</v>
      </c>
      <c r="E28" s="8">
        <f t="shared" si="12"/>
        <v>45694</v>
      </c>
      <c r="F28" s="8">
        <f t="shared" si="12"/>
        <v>45695</v>
      </c>
      <c r="G28" s="9">
        <f t="shared" si="12"/>
        <v>45696</v>
      </c>
      <c r="H28" s="9">
        <f t="shared" si="12"/>
        <v>45697</v>
      </c>
      <c r="I28" s="10" t="str">
        <f t="shared" si="5"/>
        <v>03.Şub.2025-07.Şub.2025</v>
      </c>
    </row>
    <row r="29" spans="2:9" x14ac:dyDescent="0.25">
      <c r="B29" s="8">
        <f t="shared" si="10"/>
        <v>45698</v>
      </c>
      <c r="C29" s="8">
        <f t="shared" si="12"/>
        <v>45699</v>
      </c>
      <c r="D29" s="8">
        <f t="shared" si="12"/>
        <v>45700</v>
      </c>
      <c r="E29" s="8">
        <f t="shared" si="12"/>
        <v>45701</v>
      </c>
      <c r="F29" s="8">
        <f t="shared" si="12"/>
        <v>45702</v>
      </c>
      <c r="G29" s="9">
        <f t="shared" si="12"/>
        <v>45703</v>
      </c>
      <c r="H29" s="9">
        <f t="shared" si="12"/>
        <v>45704</v>
      </c>
      <c r="I29" s="10" t="str">
        <f t="shared" si="5"/>
        <v>10.Şub.2025-14.Şub.2025</v>
      </c>
    </row>
    <row r="30" spans="2:9" x14ac:dyDescent="0.25">
      <c r="B30" s="8">
        <f t="shared" si="10"/>
        <v>45705</v>
      </c>
      <c r="C30" s="8">
        <f t="shared" si="12"/>
        <v>45706</v>
      </c>
      <c r="D30" s="8">
        <f t="shared" si="12"/>
        <v>45707</v>
      </c>
      <c r="E30" s="8">
        <f t="shared" si="12"/>
        <v>45708</v>
      </c>
      <c r="F30" s="8">
        <f t="shared" si="12"/>
        <v>45709</v>
      </c>
      <c r="G30" s="9">
        <f t="shared" si="12"/>
        <v>45710</v>
      </c>
      <c r="H30" s="9">
        <f t="shared" si="12"/>
        <v>45711</v>
      </c>
      <c r="I30" s="10" t="str">
        <f t="shared" si="5"/>
        <v>17.Şub.2025-21.Şub.2025</v>
      </c>
    </row>
    <row r="31" spans="2:9" x14ac:dyDescent="0.25">
      <c r="B31" s="8">
        <f t="shared" si="10"/>
        <v>45712</v>
      </c>
      <c r="C31" s="8">
        <f t="shared" si="12"/>
        <v>45713</v>
      </c>
      <c r="D31" s="8">
        <f t="shared" si="12"/>
        <v>45714</v>
      </c>
      <c r="E31" s="8">
        <f t="shared" si="12"/>
        <v>45715</v>
      </c>
      <c r="F31" s="8">
        <f t="shared" si="12"/>
        <v>45716</v>
      </c>
      <c r="G31" s="9">
        <f t="shared" si="12"/>
        <v>45717</v>
      </c>
      <c r="H31" s="9">
        <f t="shared" si="12"/>
        <v>45718</v>
      </c>
      <c r="I31" s="10" t="str">
        <f t="shared" si="5"/>
        <v>24.Şub.2025-28.Şub.2025</v>
      </c>
    </row>
    <row r="32" spans="2:9" x14ac:dyDescent="0.25">
      <c r="B32" s="8">
        <f t="shared" si="10"/>
        <v>45719</v>
      </c>
      <c r="C32" s="8">
        <f t="shared" si="12"/>
        <v>45720</v>
      </c>
      <c r="D32" s="8">
        <f t="shared" si="12"/>
        <v>45721</v>
      </c>
      <c r="E32" s="8">
        <f t="shared" si="12"/>
        <v>45722</v>
      </c>
      <c r="F32" s="8">
        <f t="shared" si="12"/>
        <v>45723</v>
      </c>
      <c r="G32" s="9">
        <f t="shared" si="12"/>
        <v>45724</v>
      </c>
      <c r="H32" s="9">
        <f t="shared" si="12"/>
        <v>45725</v>
      </c>
      <c r="I32" s="10" t="str">
        <f t="shared" si="5"/>
        <v>03.Mar.2025-07.Mar.2025</v>
      </c>
    </row>
    <row r="33" spans="2:9" x14ac:dyDescent="0.25">
      <c r="B33" s="8">
        <f t="shared" si="10"/>
        <v>45726</v>
      </c>
      <c r="C33" s="8">
        <f t="shared" si="12"/>
        <v>45727</v>
      </c>
      <c r="D33" s="8">
        <f t="shared" si="12"/>
        <v>45728</v>
      </c>
      <c r="E33" s="8">
        <f t="shared" si="12"/>
        <v>45729</v>
      </c>
      <c r="F33" s="8">
        <f t="shared" si="12"/>
        <v>45730</v>
      </c>
      <c r="G33" s="9">
        <f t="shared" si="12"/>
        <v>45731</v>
      </c>
      <c r="H33" s="9">
        <f t="shared" si="12"/>
        <v>45732</v>
      </c>
      <c r="I33" s="10" t="str">
        <f t="shared" si="5"/>
        <v>10.Mar.2025-14.Mar.2025</v>
      </c>
    </row>
    <row r="34" spans="2:9" x14ac:dyDescent="0.25">
      <c r="B34" s="8">
        <f t="shared" si="10"/>
        <v>45733</v>
      </c>
      <c r="C34" s="8">
        <f t="shared" si="12"/>
        <v>45734</v>
      </c>
      <c r="D34" s="8">
        <f t="shared" si="12"/>
        <v>45735</v>
      </c>
      <c r="E34" s="8">
        <f t="shared" si="12"/>
        <v>45736</v>
      </c>
      <c r="F34" s="8">
        <f t="shared" si="12"/>
        <v>45737</v>
      </c>
      <c r="G34" s="9">
        <f t="shared" si="12"/>
        <v>45738</v>
      </c>
      <c r="H34" s="9">
        <f t="shared" si="12"/>
        <v>45739</v>
      </c>
      <c r="I34" s="10" t="str">
        <f t="shared" si="5"/>
        <v>17.Mar.2025-21.Mar.2025</v>
      </c>
    </row>
    <row r="35" spans="2:9" x14ac:dyDescent="0.25">
      <c r="B35" s="8">
        <f t="shared" si="10"/>
        <v>45740</v>
      </c>
      <c r="C35" s="8">
        <f t="shared" si="12"/>
        <v>45741</v>
      </c>
      <c r="D35" s="8">
        <f t="shared" si="12"/>
        <v>45742</v>
      </c>
      <c r="E35" s="8">
        <f t="shared" si="12"/>
        <v>45743</v>
      </c>
      <c r="F35" s="8">
        <f t="shared" si="12"/>
        <v>45744</v>
      </c>
      <c r="G35" s="9">
        <f t="shared" si="12"/>
        <v>45745</v>
      </c>
      <c r="H35" s="9">
        <f t="shared" si="12"/>
        <v>45746</v>
      </c>
      <c r="I35" s="10" t="str">
        <f t="shared" si="5"/>
        <v>24.Mar.2025-28.Mar.2025</v>
      </c>
    </row>
    <row r="36" spans="2:9" x14ac:dyDescent="0.25">
      <c r="B36" s="8">
        <f t="shared" si="10"/>
        <v>45747</v>
      </c>
      <c r="C36" s="8">
        <f t="shared" si="12"/>
        <v>45748</v>
      </c>
      <c r="D36" s="8">
        <f t="shared" si="12"/>
        <v>45749</v>
      </c>
      <c r="E36" s="8">
        <f t="shared" si="12"/>
        <v>45750</v>
      </c>
      <c r="F36" s="8">
        <f t="shared" si="12"/>
        <v>45751</v>
      </c>
      <c r="G36" s="9">
        <f t="shared" si="12"/>
        <v>45752</v>
      </c>
      <c r="H36" s="9">
        <f t="shared" si="12"/>
        <v>45753</v>
      </c>
      <c r="I36" s="10" t="str">
        <f t="shared" si="5"/>
        <v>31.Mar.2025-04.Nis.2025</v>
      </c>
    </row>
    <row r="37" spans="2:9" x14ac:dyDescent="0.25">
      <c r="B37" s="8">
        <f t="shared" si="10"/>
        <v>45754</v>
      </c>
      <c r="C37" s="8">
        <f t="shared" si="12"/>
        <v>45755</v>
      </c>
      <c r="D37" s="8">
        <f t="shared" si="12"/>
        <v>45756</v>
      </c>
      <c r="E37" s="8">
        <f t="shared" si="12"/>
        <v>45757</v>
      </c>
      <c r="F37" s="8">
        <f t="shared" si="12"/>
        <v>45758</v>
      </c>
      <c r="G37" s="9">
        <f t="shared" si="12"/>
        <v>45759</v>
      </c>
      <c r="H37" s="9">
        <f t="shared" si="12"/>
        <v>45760</v>
      </c>
      <c r="I37" s="10" t="str">
        <f t="shared" si="5"/>
        <v>07.Nis.2025-11.Nis.2025</v>
      </c>
    </row>
    <row r="38" spans="2:9" x14ac:dyDescent="0.25">
      <c r="B38" s="8">
        <f t="shared" si="10"/>
        <v>45761</v>
      </c>
      <c r="C38" s="8">
        <f t="shared" si="12"/>
        <v>45762</v>
      </c>
      <c r="D38" s="8">
        <f t="shared" si="12"/>
        <v>45763</v>
      </c>
      <c r="E38" s="8">
        <f t="shared" si="12"/>
        <v>45764</v>
      </c>
      <c r="F38" s="8">
        <f t="shared" si="12"/>
        <v>45765</v>
      </c>
      <c r="G38" s="9">
        <f t="shared" si="12"/>
        <v>45766</v>
      </c>
      <c r="H38" s="9">
        <f t="shared" si="12"/>
        <v>45767</v>
      </c>
      <c r="I38" s="10" t="str">
        <f t="shared" si="5"/>
        <v>14.Nis.2025-18.Nis.2025</v>
      </c>
    </row>
    <row r="39" spans="2:9" x14ac:dyDescent="0.25">
      <c r="B39" s="8">
        <f t="shared" si="10"/>
        <v>45768</v>
      </c>
      <c r="C39" s="8">
        <f t="shared" si="12"/>
        <v>45769</v>
      </c>
      <c r="D39" s="8">
        <f t="shared" si="12"/>
        <v>45770</v>
      </c>
      <c r="E39" s="8">
        <f t="shared" si="12"/>
        <v>45771</v>
      </c>
      <c r="F39" s="8">
        <f t="shared" si="12"/>
        <v>45772</v>
      </c>
      <c r="G39" s="9">
        <f t="shared" si="12"/>
        <v>45773</v>
      </c>
      <c r="H39" s="9">
        <f t="shared" si="12"/>
        <v>45774</v>
      </c>
      <c r="I39" s="10" t="str">
        <f t="shared" si="5"/>
        <v>21.Nis.2025-25.Nis.2025</v>
      </c>
    </row>
    <row r="40" spans="2:9" x14ac:dyDescent="0.25">
      <c r="B40" s="8">
        <f t="shared" si="10"/>
        <v>45775</v>
      </c>
      <c r="C40" s="8">
        <f t="shared" si="12"/>
        <v>45776</v>
      </c>
      <c r="D40" s="8">
        <f t="shared" si="12"/>
        <v>45777</v>
      </c>
      <c r="E40" s="8">
        <f t="shared" si="12"/>
        <v>45778</v>
      </c>
      <c r="F40" s="8">
        <f t="shared" si="12"/>
        <v>45779</v>
      </c>
      <c r="G40" s="9">
        <f t="shared" si="12"/>
        <v>45780</v>
      </c>
      <c r="H40" s="9">
        <f t="shared" si="12"/>
        <v>45781</v>
      </c>
      <c r="I40" s="10" t="str">
        <f t="shared" si="5"/>
        <v>28.Nis.2025-02.May.2025</v>
      </c>
    </row>
    <row r="41" spans="2:9" x14ac:dyDescent="0.25">
      <c r="B41" s="8">
        <f t="shared" si="10"/>
        <v>45782</v>
      </c>
      <c r="C41" s="8">
        <f t="shared" ref="C41:H41" si="13">B41+1</f>
        <v>45783</v>
      </c>
      <c r="D41" s="8">
        <f t="shared" si="13"/>
        <v>45784</v>
      </c>
      <c r="E41" s="8">
        <f t="shared" si="13"/>
        <v>45785</v>
      </c>
      <c r="F41" s="8">
        <f t="shared" si="13"/>
        <v>45786</v>
      </c>
      <c r="G41" s="9">
        <f t="shared" si="13"/>
        <v>45787</v>
      </c>
      <c r="H41" s="9">
        <f t="shared" si="13"/>
        <v>45788</v>
      </c>
      <c r="I41" s="10" t="str">
        <f t="shared" si="5"/>
        <v>05.May.2025-09.May.2025</v>
      </c>
    </row>
    <row r="42" spans="2:9" x14ac:dyDescent="0.25">
      <c r="B42" s="8">
        <f t="shared" si="10"/>
        <v>45789</v>
      </c>
      <c r="C42" s="8">
        <f t="shared" ref="C42:H42" si="14">B42+1</f>
        <v>45790</v>
      </c>
      <c r="D42" s="8">
        <f t="shared" si="14"/>
        <v>45791</v>
      </c>
      <c r="E42" s="8">
        <f t="shared" si="14"/>
        <v>45792</v>
      </c>
      <c r="F42" s="8">
        <f t="shared" si="14"/>
        <v>45793</v>
      </c>
      <c r="G42" s="9">
        <f t="shared" si="14"/>
        <v>45794</v>
      </c>
      <c r="H42" s="9">
        <f t="shared" si="14"/>
        <v>45795</v>
      </c>
      <c r="I42" s="10" t="str">
        <f t="shared" si="5"/>
        <v>12.May.2025-16.May.2025</v>
      </c>
    </row>
    <row r="43" spans="2:9" x14ac:dyDescent="0.25">
      <c r="B43" s="8">
        <f t="shared" si="10"/>
        <v>45796</v>
      </c>
      <c r="C43" s="8">
        <f t="shared" ref="C43:H43" si="15">B43+1</f>
        <v>45797</v>
      </c>
      <c r="D43" s="8">
        <f t="shared" si="15"/>
        <v>45798</v>
      </c>
      <c r="E43" s="8">
        <f t="shared" si="15"/>
        <v>45799</v>
      </c>
      <c r="F43" s="8">
        <f t="shared" si="15"/>
        <v>45800</v>
      </c>
      <c r="G43" s="9">
        <f t="shared" si="15"/>
        <v>45801</v>
      </c>
      <c r="H43" s="9">
        <f t="shared" si="15"/>
        <v>45802</v>
      </c>
      <c r="I43" s="10" t="str">
        <f t="shared" si="5"/>
        <v>19.May.2025-23.May.2025</v>
      </c>
    </row>
    <row r="44" spans="2:9" x14ac:dyDescent="0.25">
      <c r="B44" s="8">
        <f t="shared" si="10"/>
        <v>45803</v>
      </c>
      <c r="C44" s="8">
        <f t="shared" ref="C44:H44" si="16">B44+1</f>
        <v>45804</v>
      </c>
      <c r="D44" s="8">
        <f t="shared" si="16"/>
        <v>45805</v>
      </c>
      <c r="E44" s="8">
        <f t="shared" si="16"/>
        <v>45806</v>
      </c>
      <c r="F44" s="8">
        <f t="shared" si="16"/>
        <v>45807</v>
      </c>
      <c r="G44" s="9">
        <f t="shared" si="16"/>
        <v>45808</v>
      </c>
      <c r="H44" s="9">
        <f t="shared" si="16"/>
        <v>45809</v>
      </c>
      <c r="I44" s="10" t="str">
        <f t="shared" si="5"/>
        <v>26.May.2025-30.May.2025</v>
      </c>
    </row>
    <row r="45" spans="2:9" x14ac:dyDescent="0.25">
      <c r="B45" s="8">
        <f t="shared" si="10"/>
        <v>45810</v>
      </c>
      <c r="C45" s="8">
        <f t="shared" ref="C45:H45" si="17">B45+1</f>
        <v>45811</v>
      </c>
      <c r="D45" s="8">
        <f t="shared" si="17"/>
        <v>45812</v>
      </c>
      <c r="E45" s="8">
        <f t="shared" si="17"/>
        <v>45813</v>
      </c>
      <c r="F45" s="8">
        <f t="shared" si="17"/>
        <v>45814</v>
      </c>
      <c r="G45" s="9">
        <f t="shared" si="17"/>
        <v>45815</v>
      </c>
      <c r="H45" s="9">
        <f t="shared" si="17"/>
        <v>45816</v>
      </c>
      <c r="I45" s="10" t="str">
        <f t="shared" si="5"/>
        <v>02.Haz.2025-06.Haz.2025</v>
      </c>
    </row>
    <row r="46" spans="2:9" x14ac:dyDescent="0.25">
      <c r="B46" s="8">
        <f t="shared" si="10"/>
        <v>45817</v>
      </c>
      <c r="C46" s="8">
        <f t="shared" ref="C46:H46" si="18">B46+1</f>
        <v>45818</v>
      </c>
      <c r="D46" s="8">
        <f t="shared" si="18"/>
        <v>45819</v>
      </c>
      <c r="E46" s="8">
        <f t="shared" si="18"/>
        <v>45820</v>
      </c>
      <c r="F46" s="8">
        <f t="shared" si="18"/>
        <v>45821</v>
      </c>
      <c r="G46" s="9">
        <f t="shared" si="18"/>
        <v>45822</v>
      </c>
      <c r="H46" s="9">
        <f t="shared" si="18"/>
        <v>45823</v>
      </c>
      <c r="I46" s="10" t="str">
        <f t="shared" si="5"/>
        <v>09.Haz.2025-13.Haz.2025</v>
      </c>
    </row>
    <row r="47" spans="2:9" x14ac:dyDescent="0.25">
      <c r="B47" s="8">
        <f t="shared" si="10"/>
        <v>45824</v>
      </c>
      <c r="C47" s="8">
        <f t="shared" ref="C47:H47" si="19">B47+1</f>
        <v>45825</v>
      </c>
      <c r="D47" s="8">
        <f t="shared" si="19"/>
        <v>45826</v>
      </c>
      <c r="E47" s="8">
        <f t="shared" si="19"/>
        <v>45827</v>
      </c>
      <c r="F47" s="8">
        <f t="shared" si="19"/>
        <v>45828</v>
      </c>
      <c r="G47" s="9">
        <f t="shared" si="19"/>
        <v>45829</v>
      </c>
      <c r="H47" s="9">
        <f t="shared" si="19"/>
        <v>45830</v>
      </c>
      <c r="I47" s="10" t="str">
        <f t="shared" si="5"/>
        <v>16.Haz.2025-20.Haz.2025</v>
      </c>
    </row>
    <row r="48" spans="2:9" x14ac:dyDescent="0.25">
      <c r="B48" s="8">
        <f t="shared" si="10"/>
        <v>45831</v>
      </c>
      <c r="C48" s="8">
        <f t="shared" ref="C48:H48" si="20">B48+1</f>
        <v>45832</v>
      </c>
      <c r="D48" s="8">
        <f t="shared" si="20"/>
        <v>45833</v>
      </c>
      <c r="E48" s="8">
        <f t="shared" si="20"/>
        <v>45834</v>
      </c>
      <c r="F48" s="8">
        <f t="shared" si="20"/>
        <v>45835</v>
      </c>
      <c r="G48" s="9">
        <f t="shared" si="20"/>
        <v>45836</v>
      </c>
      <c r="H48" s="9">
        <f t="shared" si="20"/>
        <v>45837</v>
      </c>
      <c r="I48" s="10" t="str">
        <f t="shared" si="5"/>
        <v>23.Haz.2025-27.Haz.2025</v>
      </c>
    </row>
    <row r="49" spans="1:12" x14ac:dyDescent="0.25">
      <c r="B49" s="1"/>
      <c r="C49" s="1"/>
    </row>
    <row r="50" spans="1:12" x14ac:dyDescent="0.25">
      <c r="A50" s="36" t="s">
        <v>75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</row>
    <row r="51" spans="1:12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1:12" x14ac:dyDescent="0.25">
      <c r="A52" s="17" t="s">
        <v>219</v>
      </c>
      <c r="B52" s="1"/>
      <c r="C52" s="1"/>
    </row>
    <row r="53" spans="1:12" x14ac:dyDescent="0.25">
      <c r="B53" s="1"/>
      <c r="C53" s="1"/>
    </row>
    <row r="54" spans="1:12" x14ac:dyDescent="0.25">
      <c r="B54" s="1"/>
      <c r="C54" s="1"/>
    </row>
    <row r="55" spans="1:12" x14ac:dyDescent="0.25">
      <c r="B55" s="1"/>
      <c r="C55" s="1"/>
    </row>
    <row r="56" spans="1:12" x14ac:dyDescent="0.25">
      <c r="B56" s="1"/>
      <c r="C56" s="1"/>
    </row>
    <row r="57" spans="1:12" x14ac:dyDescent="0.25">
      <c r="B57" s="1"/>
      <c r="C57" s="1"/>
    </row>
    <row r="58" spans="1:12" x14ac:dyDescent="0.25">
      <c r="B58" s="1"/>
      <c r="C58" s="1"/>
    </row>
    <row r="59" spans="1:12" x14ac:dyDescent="0.25">
      <c r="B59" s="1"/>
      <c r="C59" s="1"/>
    </row>
  </sheetData>
  <sheetProtection formatCells="0" formatColumns="0" formatRows="0" insertColumns="0" insertRows="0" insertHyperlinks="0" deleteColumns="0" deleteRows="0" sort="0" autoFilter="0" pivotTables="0"/>
  <mergeCells count="2">
    <mergeCell ref="A50:L51"/>
    <mergeCell ref="B2:I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opLeftCell="C1" zoomScale="70" zoomScaleNormal="70" workbookViewId="0">
      <selection activeCell="O20" sqref="O20:O27"/>
    </sheetView>
  </sheetViews>
  <sheetFormatPr defaultRowHeight="15" x14ac:dyDescent="0.25"/>
  <cols>
    <col min="1" max="1" width="3.140625" customWidth="1"/>
    <col min="2" max="2" width="3.7109375" customWidth="1"/>
    <col min="3" max="3" width="3.7109375" style="35" customWidth="1"/>
    <col min="4" max="6" width="3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7.7109375" customWidth="1"/>
    <col min="16" max="16" width="5.7109375" style="27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3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6" t="s">
        <v>51</v>
      </c>
    </row>
    <row r="4" spans="2:16" ht="16.899999999999999" customHeight="1" x14ac:dyDescent="0.25">
      <c r="B4" s="46" t="s">
        <v>54</v>
      </c>
      <c r="C4" s="47" t="str">
        <f>B!I7</f>
        <v>09.Eyl.2024-13.Eyl.2024</v>
      </c>
      <c r="D4" s="52" t="s">
        <v>1</v>
      </c>
      <c r="E4" s="60" t="s">
        <v>140</v>
      </c>
      <c r="F4" s="49" t="s">
        <v>109</v>
      </c>
      <c r="G4" s="40" t="s">
        <v>127</v>
      </c>
      <c r="H4" s="56" t="s">
        <v>129</v>
      </c>
      <c r="I4" s="59" t="s">
        <v>96</v>
      </c>
      <c r="J4" s="51"/>
      <c r="K4" s="50" t="s">
        <v>97</v>
      </c>
      <c r="L4" s="51"/>
      <c r="M4" s="48" t="s">
        <v>132</v>
      </c>
      <c r="N4" s="48"/>
      <c r="O4" s="41"/>
      <c r="P4" s="42" t="s">
        <v>92</v>
      </c>
    </row>
    <row r="5" spans="2:16" ht="16.899999999999999" customHeight="1" x14ac:dyDescent="0.25">
      <c r="B5" s="46"/>
      <c r="C5" s="47"/>
      <c r="D5" s="52"/>
      <c r="E5" s="61"/>
      <c r="F5" s="49"/>
      <c r="G5" s="40"/>
      <c r="H5" s="57"/>
      <c r="I5" s="51"/>
      <c r="J5" s="51"/>
      <c r="K5" s="51"/>
      <c r="L5" s="51"/>
      <c r="M5" s="48"/>
      <c r="N5" s="48"/>
      <c r="O5" s="41"/>
      <c r="P5" s="42"/>
    </row>
    <row r="6" spans="2:16" ht="16.899999999999999" customHeight="1" x14ac:dyDescent="0.25">
      <c r="B6" s="46"/>
      <c r="C6" s="47"/>
      <c r="D6" s="52"/>
      <c r="E6" s="61"/>
      <c r="F6" s="49"/>
      <c r="G6" s="40"/>
      <c r="H6" s="57"/>
      <c r="I6" s="51"/>
      <c r="J6" s="51"/>
      <c r="K6" s="51"/>
      <c r="L6" s="51"/>
      <c r="M6" s="48"/>
      <c r="N6" s="48"/>
      <c r="O6" s="41"/>
      <c r="P6" s="42"/>
    </row>
    <row r="7" spans="2:16" ht="16.899999999999999" customHeight="1" x14ac:dyDescent="0.25">
      <c r="B7" s="46"/>
      <c r="C7" s="47"/>
      <c r="D7" s="52"/>
      <c r="E7" s="61"/>
      <c r="F7" s="49"/>
      <c r="G7" s="40"/>
      <c r="H7" s="57"/>
      <c r="I7" s="51"/>
      <c r="J7" s="51"/>
      <c r="K7" s="51"/>
      <c r="L7" s="51"/>
      <c r="M7" s="48"/>
      <c r="N7" s="48"/>
      <c r="O7" s="41"/>
      <c r="P7" s="42"/>
    </row>
    <row r="8" spans="2:16" ht="16.899999999999999" customHeight="1" x14ac:dyDescent="0.25">
      <c r="B8" s="46"/>
      <c r="C8" s="47"/>
      <c r="D8" s="52"/>
      <c r="E8" s="61"/>
      <c r="F8" s="49"/>
      <c r="G8" s="40"/>
      <c r="H8" s="57"/>
      <c r="I8" s="51"/>
      <c r="J8" s="51"/>
      <c r="K8" s="51"/>
      <c r="L8" s="51"/>
      <c r="M8" s="48"/>
      <c r="N8" s="48"/>
      <c r="O8" s="41"/>
      <c r="P8" s="42"/>
    </row>
    <row r="9" spans="2:16" ht="16.899999999999999" customHeight="1" x14ac:dyDescent="0.25">
      <c r="B9" s="46"/>
      <c r="C9" s="47"/>
      <c r="D9" s="52"/>
      <c r="E9" s="61"/>
      <c r="F9" s="49"/>
      <c r="G9" s="40"/>
      <c r="H9" s="57"/>
      <c r="I9" s="51"/>
      <c r="J9" s="51"/>
      <c r="K9" s="51"/>
      <c r="L9" s="51"/>
      <c r="M9" s="48"/>
      <c r="N9" s="48"/>
      <c r="O9" s="41"/>
      <c r="P9" s="42"/>
    </row>
    <row r="10" spans="2:16" ht="16.899999999999999" customHeight="1" x14ac:dyDescent="0.25">
      <c r="B10" s="46"/>
      <c r="C10" s="47"/>
      <c r="D10" s="52"/>
      <c r="E10" s="61"/>
      <c r="F10" s="49"/>
      <c r="G10" s="40"/>
      <c r="H10" s="57"/>
      <c r="I10" s="51"/>
      <c r="J10" s="51"/>
      <c r="K10" s="51"/>
      <c r="L10" s="51"/>
      <c r="M10" s="48"/>
      <c r="N10" s="48"/>
      <c r="O10" s="41"/>
      <c r="P10" s="42"/>
    </row>
    <row r="11" spans="2:16" ht="16.899999999999999" customHeight="1" x14ac:dyDescent="0.25">
      <c r="B11" s="46"/>
      <c r="C11" s="47"/>
      <c r="D11" s="52"/>
      <c r="E11" s="62"/>
      <c r="F11" s="49"/>
      <c r="G11" s="40"/>
      <c r="H11" s="58"/>
      <c r="I11" s="51"/>
      <c r="J11" s="51"/>
      <c r="K11" s="51"/>
      <c r="L11" s="51"/>
      <c r="M11" s="48"/>
      <c r="N11" s="48"/>
      <c r="O11" s="41"/>
      <c r="P11" s="42"/>
    </row>
    <row r="12" spans="2:16" ht="16.899999999999999" customHeight="1" x14ac:dyDescent="0.25">
      <c r="B12" s="46" t="s">
        <v>54</v>
      </c>
      <c r="C12" s="47" t="str">
        <f>B!I8</f>
        <v>16.Eyl.2024-20.Eyl.2024</v>
      </c>
      <c r="D12" s="52" t="s">
        <v>5</v>
      </c>
      <c r="E12" s="60" t="s">
        <v>140</v>
      </c>
      <c r="F12" s="49" t="s">
        <v>109</v>
      </c>
      <c r="G12" s="40" t="s">
        <v>126</v>
      </c>
      <c r="H12" s="56" t="s">
        <v>130</v>
      </c>
      <c r="I12" s="51"/>
      <c r="J12" s="51"/>
      <c r="K12" s="51"/>
      <c r="L12" s="51"/>
      <c r="M12" s="48" t="s">
        <v>133</v>
      </c>
      <c r="N12" s="48"/>
      <c r="O12" s="41" t="s">
        <v>68</v>
      </c>
      <c r="P12" s="42" t="s">
        <v>92</v>
      </c>
    </row>
    <row r="13" spans="2:16" ht="16.899999999999999" customHeight="1" x14ac:dyDescent="0.25">
      <c r="B13" s="46"/>
      <c r="C13" s="47"/>
      <c r="D13" s="52"/>
      <c r="E13" s="61"/>
      <c r="F13" s="49"/>
      <c r="G13" s="40"/>
      <c r="H13" s="57"/>
      <c r="I13" s="51"/>
      <c r="J13" s="51"/>
      <c r="K13" s="51"/>
      <c r="L13" s="51"/>
      <c r="M13" s="48"/>
      <c r="N13" s="48"/>
      <c r="O13" s="41"/>
      <c r="P13" s="42"/>
    </row>
    <row r="14" spans="2:16" ht="16.899999999999999" customHeight="1" x14ac:dyDescent="0.25">
      <c r="B14" s="46"/>
      <c r="C14" s="47"/>
      <c r="D14" s="52"/>
      <c r="E14" s="61"/>
      <c r="F14" s="49"/>
      <c r="G14" s="40"/>
      <c r="H14" s="57"/>
      <c r="I14" s="51"/>
      <c r="J14" s="51"/>
      <c r="K14" s="51"/>
      <c r="L14" s="51"/>
      <c r="M14" s="48"/>
      <c r="N14" s="48"/>
      <c r="O14" s="41"/>
      <c r="P14" s="42"/>
    </row>
    <row r="15" spans="2:16" ht="16.899999999999999" customHeight="1" x14ac:dyDescent="0.25">
      <c r="B15" s="46"/>
      <c r="C15" s="47"/>
      <c r="D15" s="52"/>
      <c r="E15" s="61"/>
      <c r="F15" s="49"/>
      <c r="G15" s="40"/>
      <c r="H15" s="57"/>
      <c r="I15" s="51"/>
      <c r="J15" s="51"/>
      <c r="K15" s="51"/>
      <c r="L15" s="51"/>
      <c r="M15" s="48"/>
      <c r="N15" s="48"/>
      <c r="O15" s="41"/>
      <c r="P15" s="42"/>
    </row>
    <row r="16" spans="2:16" ht="16.899999999999999" customHeight="1" x14ac:dyDescent="0.25">
      <c r="B16" s="46"/>
      <c r="C16" s="47"/>
      <c r="D16" s="52"/>
      <c r="E16" s="61"/>
      <c r="F16" s="49"/>
      <c r="G16" s="40"/>
      <c r="H16" s="57"/>
      <c r="I16" s="51"/>
      <c r="J16" s="51"/>
      <c r="K16" s="51"/>
      <c r="L16" s="51"/>
      <c r="M16" s="48"/>
      <c r="N16" s="48"/>
      <c r="O16" s="41"/>
      <c r="P16" s="42"/>
    </row>
    <row r="17" spans="2:16" ht="16.899999999999999" customHeight="1" x14ac:dyDescent="0.25">
      <c r="B17" s="46"/>
      <c r="C17" s="47"/>
      <c r="D17" s="52"/>
      <c r="E17" s="61"/>
      <c r="F17" s="49"/>
      <c r="G17" s="40"/>
      <c r="H17" s="57"/>
      <c r="I17" s="51"/>
      <c r="J17" s="51"/>
      <c r="K17" s="51"/>
      <c r="L17" s="51"/>
      <c r="M17" s="48"/>
      <c r="N17" s="48"/>
      <c r="O17" s="41"/>
      <c r="P17" s="42"/>
    </row>
    <row r="18" spans="2:16" ht="16.899999999999999" customHeight="1" x14ac:dyDescent="0.25">
      <c r="B18" s="46"/>
      <c r="C18" s="47"/>
      <c r="D18" s="52"/>
      <c r="E18" s="61"/>
      <c r="F18" s="49"/>
      <c r="G18" s="40"/>
      <c r="H18" s="57"/>
      <c r="I18" s="51"/>
      <c r="J18" s="51"/>
      <c r="K18" s="51"/>
      <c r="L18" s="51"/>
      <c r="M18" s="48"/>
      <c r="N18" s="48"/>
      <c r="O18" s="41"/>
      <c r="P18" s="42"/>
    </row>
    <row r="19" spans="2:16" ht="16.899999999999999" customHeight="1" x14ac:dyDescent="0.25">
      <c r="B19" s="46"/>
      <c r="C19" s="47"/>
      <c r="D19" s="52"/>
      <c r="E19" s="62"/>
      <c r="F19" s="49"/>
      <c r="G19" s="40"/>
      <c r="H19" s="58"/>
      <c r="I19" s="51"/>
      <c r="J19" s="51"/>
      <c r="K19" s="51"/>
      <c r="L19" s="51"/>
      <c r="M19" s="48"/>
      <c r="N19" s="48"/>
      <c r="O19" s="41"/>
      <c r="P19" s="42"/>
    </row>
    <row r="20" spans="2:16" ht="16.899999999999999" customHeight="1" x14ac:dyDescent="0.25">
      <c r="B20" s="46" t="s">
        <v>54</v>
      </c>
      <c r="C20" s="47" t="str">
        <f>B!I9</f>
        <v>23.Eyl.2024-27.Eyl.2024</v>
      </c>
      <c r="D20" s="52" t="s">
        <v>16</v>
      </c>
      <c r="E20" s="60" t="s">
        <v>140</v>
      </c>
      <c r="F20" s="49" t="s">
        <v>109</v>
      </c>
      <c r="G20" s="40" t="s">
        <v>128</v>
      </c>
      <c r="H20" s="56" t="s">
        <v>131</v>
      </c>
      <c r="I20" s="51"/>
      <c r="J20" s="51"/>
      <c r="K20" s="51"/>
      <c r="L20" s="51"/>
      <c r="M20" s="40" t="s">
        <v>134</v>
      </c>
      <c r="N20" s="40"/>
      <c r="O20" s="43" t="s">
        <v>70</v>
      </c>
      <c r="P20" s="42" t="s">
        <v>92</v>
      </c>
    </row>
    <row r="21" spans="2:16" ht="16.899999999999999" customHeight="1" x14ac:dyDescent="0.25">
      <c r="B21" s="46"/>
      <c r="C21" s="47"/>
      <c r="D21" s="52"/>
      <c r="E21" s="61"/>
      <c r="F21" s="49"/>
      <c r="G21" s="40"/>
      <c r="H21" s="57"/>
      <c r="I21" s="51"/>
      <c r="J21" s="51"/>
      <c r="K21" s="51"/>
      <c r="L21" s="51"/>
      <c r="M21" s="40"/>
      <c r="N21" s="40"/>
      <c r="O21" s="43"/>
      <c r="P21" s="42"/>
    </row>
    <row r="22" spans="2:16" ht="16.899999999999999" customHeight="1" x14ac:dyDescent="0.25">
      <c r="B22" s="46"/>
      <c r="C22" s="47"/>
      <c r="D22" s="52"/>
      <c r="E22" s="61"/>
      <c r="F22" s="49"/>
      <c r="G22" s="40"/>
      <c r="H22" s="57"/>
      <c r="I22" s="51"/>
      <c r="J22" s="51"/>
      <c r="K22" s="51"/>
      <c r="L22" s="51"/>
      <c r="M22" s="40"/>
      <c r="N22" s="40"/>
      <c r="O22" s="43"/>
      <c r="P22" s="42"/>
    </row>
    <row r="23" spans="2:16" ht="16.899999999999999" customHeight="1" x14ac:dyDescent="0.25">
      <c r="B23" s="46"/>
      <c r="C23" s="47"/>
      <c r="D23" s="52"/>
      <c r="E23" s="61"/>
      <c r="F23" s="49"/>
      <c r="G23" s="40"/>
      <c r="H23" s="57"/>
      <c r="I23" s="51"/>
      <c r="J23" s="51"/>
      <c r="K23" s="51"/>
      <c r="L23" s="51"/>
      <c r="M23" s="40"/>
      <c r="N23" s="40"/>
      <c r="O23" s="43"/>
      <c r="P23" s="42"/>
    </row>
    <row r="24" spans="2:16" ht="16.899999999999999" customHeight="1" x14ac:dyDescent="0.25">
      <c r="B24" s="46"/>
      <c r="C24" s="47"/>
      <c r="D24" s="52"/>
      <c r="E24" s="61"/>
      <c r="F24" s="49"/>
      <c r="G24" s="40"/>
      <c r="H24" s="57"/>
      <c r="I24" s="51"/>
      <c r="J24" s="51"/>
      <c r="K24" s="51"/>
      <c r="L24" s="51"/>
      <c r="M24" s="40"/>
      <c r="N24" s="40"/>
      <c r="O24" s="43"/>
      <c r="P24" s="42"/>
    </row>
    <row r="25" spans="2:16" ht="16.899999999999999" customHeight="1" x14ac:dyDescent="0.25">
      <c r="B25" s="46"/>
      <c r="C25" s="47"/>
      <c r="D25" s="52"/>
      <c r="E25" s="61"/>
      <c r="F25" s="49"/>
      <c r="G25" s="40"/>
      <c r="H25" s="57"/>
      <c r="I25" s="51"/>
      <c r="J25" s="51"/>
      <c r="K25" s="51"/>
      <c r="L25" s="51"/>
      <c r="M25" s="40"/>
      <c r="N25" s="40"/>
      <c r="O25" s="43"/>
      <c r="P25" s="42"/>
    </row>
    <row r="26" spans="2:16" ht="16.899999999999999" customHeight="1" x14ac:dyDescent="0.25">
      <c r="B26" s="46"/>
      <c r="C26" s="47"/>
      <c r="D26" s="52"/>
      <c r="E26" s="61"/>
      <c r="F26" s="49"/>
      <c r="G26" s="40"/>
      <c r="H26" s="57"/>
      <c r="I26" s="51"/>
      <c r="J26" s="51"/>
      <c r="K26" s="51"/>
      <c r="L26" s="51"/>
      <c r="M26" s="40"/>
      <c r="N26" s="40"/>
      <c r="O26" s="43"/>
      <c r="P26" s="42"/>
    </row>
    <row r="27" spans="2:16" ht="16.899999999999999" customHeight="1" x14ac:dyDescent="0.25">
      <c r="B27" s="46"/>
      <c r="C27" s="47"/>
      <c r="D27" s="52"/>
      <c r="E27" s="62"/>
      <c r="F27" s="49"/>
      <c r="G27" s="40"/>
      <c r="H27" s="58"/>
      <c r="I27" s="51"/>
      <c r="J27" s="51"/>
      <c r="K27" s="51"/>
      <c r="L27" s="51"/>
      <c r="M27" s="40"/>
      <c r="N27" s="40"/>
      <c r="O27" s="43"/>
      <c r="P27" s="42"/>
    </row>
  </sheetData>
  <mergeCells count="39">
    <mergeCell ref="K3:L3"/>
    <mergeCell ref="D4:D11"/>
    <mergeCell ref="D12:D19"/>
    <mergeCell ref="D20:D27"/>
    <mergeCell ref="B2:D2"/>
    <mergeCell ref="H4:H11"/>
    <mergeCell ref="H12:H19"/>
    <mergeCell ref="H20:H27"/>
    <mergeCell ref="I3:J3"/>
    <mergeCell ref="F4:F11"/>
    <mergeCell ref="I4:J27"/>
    <mergeCell ref="E4:E11"/>
    <mergeCell ref="E3:F3"/>
    <mergeCell ref="E12:E19"/>
    <mergeCell ref="E20:E27"/>
    <mergeCell ref="M20:N27"/>
    <mergeCell ref="B12:B19"/>
    <mergeCell ref="C12:C19"/>
    <mergeCell ref="F12:F19"/>
    <mergeCell ref="B20:B27"/>
    <mergeCell ref="C20:C27"/>
    <mergeCell ref="F20:F27"/>
    <mergeCell ref="K4:L27"/>
    <mergeCell ref="B1:P1"/>
    <mergeCell ref="G12:G19"/>
    <mergeCell ref="G20:G27"/>
    <mergeCell ref="O4:O11"/>
    <mergeCell ref="P4:P11"/>
    <mergeCell ref="O12:O19"/>
    <mergeCell ref="P12:P19"/>
    <mergeCell ref="O20:O27"/>
    <mergeCell ref="P20:P27"/>
    <mergeCell ref="G4:G11"/>
    <mergeCell ref="M3:N3"/>
    <mergeCell ref="N2:P2"/>
    <mergeCell ref="B4:B11"/>
    <mergeCell ref="C4:C11"/>
    <mergeCell ref="M4:N11"/>
    <mergeCell ref="M12:N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zoomScale="70" zoomScaleNormal="70" workbookViewId="0">
      <selection activeCell="W13" sqref="W13"/>
    </sheetView>
  </sheetViews>
  <sheetFormatPr defaultRowHeight="15" x14ac:dyDescent="0.25"/>
  <cols>
    <col min="1" max="1" width="3.140625" customWidth="1"/>
    <col min="2" max="2" width="3.7109375" customWidth="1"/>
    <col min="3" max="3" width="3.7109375" style="35" customWidth="1"/>
    <col min="4" max="6" width="3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7.7109375" customWidth="1"/>
    <col min="16" max="16" width="5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ht="15" customHeight="1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3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218</v>
      </c>
      <c r="C4" s="47" t="str">
        <f>B!I10</f>
        <v>30.Eyl.2024-04.Eki.2024</v>
      </c>
      <c r="D4" s="52" t="s">
        <v>15</v>
      </c>
      <c r="E4" s="60" t="s">
        <v>140</v>
      </c>
      <c r="F4" s="49" t="s">
        <v>109</v>
      </c>
      <c r="G4" s="40" t="s">
        <v>135</v>
      </c>
      <c r="H4" s="84" t="s">
        <v>137</v>
      </c>
      <c r="I4" s="78" t="s">
        <v>96</v>
      </c>
      <c r="J4" s="79"/>
      <c r="K4" s="72" t="s">
        <v>97</v>
      </c>
      <c r="L4" s="73"/>
      <c r="M4" s="48" t="s">
        <v>142</v>
      </c>
      <c r="N4" s="48"/>
      <c r="O4" s="43" t="s">
        <v>100</v>
      </c>
      <c r="P4" s="41" t="s">
        <v>69</v>
      </c>
    </row>
    <row r="5" spans="2:16" ht="16.899999999999999" customHeight="1" x14ac:dyDescent="0.25">
      <c r="B5" s="46"/>
      <c r="C5" s="47"/>
      <c r="D5" s="52"/>
      <c r="E5" s="61"/>
      <c r="F5" s="49"/>
      <c r="G5" s="40"/>
      <c r="H5" s="57"/>
      <c r="I5" s="80"/>
      <c r="J5" s="81"/>
      <c r="K5" s="74"/>
      <c r="L5" s="75"/>
      <c r="M5" s="48"/>
      <c r="N5" s="48"/>
      <c r="O5" s="43"/>
      <c r="P5" s="41"/>
    </row>
    <row r="6" spans="2:16" ht="16.899999999999999" customHeight="1" x14ac:dyDescent="0.25">
      <c r="B6" s="46"/>
      <c r="C6" s="47"/>
      <c r="D6" s="52"/>
      <c r="E6" s="61"/>
      <c r="F6" s="49"/>
      <c r="G6" s="40"/>
      <c r="H6" s="57"/>
      <c r="I6" s="80"/>
      <c r="J6" s="81"/>
      <c r="K6" s="74"/>
      <c r="L6" s="75"/>
      <c r="M6" s="48"/>
      <c r="N6" s="48"/>
      <c r="O6" s="43"/>
      <c r="P6" s="41"/>
    </row>
    <row r="7" spans="2:16" ht="16.899999999999999" customHeight="1" x14ac:dyDescent="0.25">
      <c r="B7" s="46"/>
      <c r="C7" s="47"/>
      <c r="D7" s="52"/>
      <c r="E7" s="61"/>
      <c r="F7" s="49"/>
      <c r="G7" s="40"/>
      <c r="H7" s="57"/>
      <c r="I7" s="80"/>
      <c r="J7" s="81"/>
      <c r="K7" s="74"/>
      <c r="L7" s="75"/>
      <c r="M7" s="48"/>
      <c r="N7" s="48"/>
      <c r="O7" s="43"/>
      <c r="P7" s="41"/>
    </row>
    <row r="8" spans="2:16" ht="16.899999999999999" customHeight="1" x14ac:dyDescent="0.25">
      <c r="B8" s="46"/>
      <c r="C8" s="47"/>
      <c r="D8" s="52"/>
      <c r="E8" s="61"/>
      <c r="F8" s="49"/>
      <c r="G8" s="40"/>
      <c r="H8" s="57"/>
      <c r="I8" s="80"/>
      <c r="J8" s="81"/>
      <c r="K8" s="74"/>
      <c r="L8" s="75"/>
      <c r="M8" s="48"/>
      <c r="N8" s="48"/>
      <c r="O8" s="43"/>
      <c r="P8" s="41"/>
    </row>
    <row r="9" spans="2:16" ht="16.899999999999999" customHeight="1" x14ac:dyDescent="0.25">
      <c r="B9" s="46"/>
      <c r="C9" s="47"/>
      <c r="D9" s="52"/>
      <c r="E9" s="61"/>
      <c r="F9" s="49"/>
      <c r="G9" s="40"/>
      <c r="H9" s="57"/>
      <c r="I9" s="80"/>
      <c r="J9" s="81"/>
      <c r="K9" s="74"/>
      <c r="L9" s="75"/>
      <c r="M9" s="48"/>
      <c r="N9" s="48"/>
      <c r="O9" s="43"/>
      <c r="P9" s="41"/>
    </row>
    <row r="10" spans="2:16" ht="16.899999999999999" customHeight="1" x14ac:dyDescent="0.25">
      <c r="B10" s="46"/>
      <c r="C10" s="47"/>
      <c r="D10" s="52"/>
      <c r="E10" s="61"/>
      <c r="F10" s="49"/>
      <c r="G10" s="40"/>
      <c r="H10" s="57"/>
      <c r="I10" s="80"/>
      <c r="J10" s="81"/>
      <c r="K10" s="74"/>
      <c r="L10" s="75"/>
      <c r="M10" s="48"/>
      <c r="N10" s="48"/>
      <c r="O10" s="43"/>
      <c r="P10" s="41"/>
    </row>
    <row r="11" spans="2:16" ht="16.899999999999999" customHeight="1" x14ac:dyDescent="0.25">
      <c r="B11" s="46"/>
      <c r="C11" s="47"/>
      <c r="D11" s="52"/>
      <c r="E11" s="62"/>
      <c r="F11" s="49"/>
      <c r="G11" s="40"/>
      <c r="H11" s="58"/>
      <c r="I11" s="80"/>
      <c r="J11" s="81"/>
      <c r="K11" s="74"/>
      <c r="L11" s="75"/>
      <c r="M11" s="48"/>
      <c r="N11" s="48"/>
      <c r="O11" s="43"/>
      <c r="P11" s="41"/>
    </row>
    <row r="12" spans="2:16" ht="16.899999999999999" customHeight="1" x14ac:dyDescent="0.25">
      <c r="B12" s="46" t="s">
        <v>56</v>
      </c>
      <c r="C12" s="47" t="str">
        <f>B!I11</f>
        <v>07.Eki.2024-11.Eki.2024</v>
      </c>
      <c r="D12" s="52" t="s">
        <v>14</v>
      </c>
      <c r="E12" s="60" t="s">
        <v>140</v>
      </c>
      <c r="F12" s="49" t="s">
        <v>109</v>
      </c>
      <c r="G12" s="40" t="s">
        <v>135</v>
      </c>
      <c r="H12" s="84" t="s">
        <v>136</v>
      </c>
      <c r="I12" s="80"/>
      <c r="J12" s="81"/>
      <c r="K12" s="74"/>
      <c r="L12" s="75"/>
      <c r="M12" s="48" t="s">
        <v>142</v>
      </c>
      <c r="N12" s="48"/>
      <c r="O12" s="65" t="s">
        <v>71</v>
      </c>
      <c r="P12" s="41" t="s">
        <v>69</v>
      </c>
    </row>
    <row r="13" spans="2:16" ht="16.899999999999999" customHeight="1" x14ac:dyDescent="0.25">
      <c r="B13" s="46"/>
      <c r="C13" s="47"/>
      <c r="D13" s="52"/>
      <c r="E13" s="61"/>
      <c r="F13" s="49"/>
      <c r="G13" s="40"/>
      <c r="H13" s="85"/>
      <c r="I13" s="80"/>
      <c r="J13" s="81"/>
      <c r="K13" s="74"/>
      <c r="L13" s="75"/>
      <c r="M13" s="48"/>
      <c r="N13" s="48"/>
      <c r="O13" s="65"/>
      <c r="P13" s="41"/>
    </row>
    <row r="14" spans="2:16" ht="16.899999999999999" customHeight="1" x14ac:dyDescent="0.25">
      <c r="B14" s="46"/>
      <c r="C14" s="47"/>
      <c r="D14" s="52"/>
      <c r="E14" s="61"/>
      <c r="F14" s="49"/>
      <c r="G14" s="40"/>
      <c r="H14" s="85"/>
      <c r="I14" s="80"/>
      <c r="J14" s="81"/>
      <c r="K14" s="74"/>
      <c r="L14" s="75"/>
      <c r="M14" s="48"/>
      <c r="N14" s="48"/>
      <c r="O14" s="65"/>
      <c r="P14" s="41"/>
    </row>
    <row r="15" spans="2:16" ht="16.899999999999999" customHeight="1" x14ac:dyDescent="0.25">
      <c r="B15" s="46"/>
      <c r="C15" s="47"/>
      <c r="D15" s="52"/>
      <c r="E15" s="61"/>
      <c r="F15" s="49"/>
      <c r="G15" s="40"/>
      <c r="H15" s="85"/>
      <c r="I15" s="80"/>
      <c r="J15" s="81"/>
      <c r="K15" s="74"/>
      <c r="L15" s="75"/>
      <c r="M15" s="48"/>
      <c r="N15" s="48"/>
      <c r="O15" s="65"/>
      <c r="P15" s="41"/>
    </row>
    <row r="16" spans="2:16" ht="16.899999999999999" customHeight="1" x14ac:dyDescent="0.25">
      <c r="B16" s="46"/>
      <c r="C16" s="47"/>
      <c r="D16" s="52"/>
      <c r="E16" s="61"/>
      <c r="F16" s="49"/>
      <c r="G16" s="40"/>
      <c r="H16" s="85"/>
      <c r="I16" s="80"/>
      <c r="J16" s="81"/>
      <c r="K16" s="74"/>
      <c r="L16" s="75"/>
      <c r="M16" s="48"/>
      <c r="N16" s="48"/>
      <c r="O16" s="65"/>
      <c r="P16" s="41"/>
    </row>
    <row r="17" spans="2:16" ht="16.899999999999999" customHeight="1" x14ac:dyDescent="0.25">
      <c r="B17" s="46"/>
      <c r="C17" s="47"/>
      <c r="D17" s="52"/>
      <c r="E17" s="61"/>
      <c r="F17" s="49"/>
      <c r="G17" s="40"/>
      <c r="H17" s="85"/>
      <c r="I17" s="80"/>
      <c r="J17" s="81"/>
      <c r="K17" s="74"/>
      <c r="L17" s="75"/>
      <c r="M17" s="48"/>
      <c r="N17" s="48"/>
      <c r="O17" s="65"/>
      <c r="P17" s="41"/>
    </row>
    <row r="18" spans="2:16" ht="16.899999999999999" customHeight="1" x14ac:dyDescent="0.25">
      <c r="B18" s="46"/>
      <c r="C18" s="47"/>
      <c r="D18" s="52"/>
      <c r="E18" s="61"/>
      <c r="F18" s="49"/>
      <c r="G18" s="40"/>
      <c r="H18" s="85"/>
      <c r="I18" s="80"/>
      <c r="J18" s="81"/>
      <c r="K18" s="74"/>
      <c r="L18" s="75"/>
      <c r="M18" s="48"/>
      <c r="N18" s="48"/>
      <c r="O18" s="65"/>
      <c r="P18" s="41"/>
    </row>
    <row r="19" spans="2:16" ht="16.899999999999999" customHeight="1" x14ac:dyDescent="0.25">
      <c r="B19" s="46"/>
      <c r="C19" s="47"/>
      <c r="D19" s="52"/>
      <c r="E19" s="62"/>
      <c r="F19" s="49"/>
      <c r="G19" s="40"/>
      <c r="H19" s="86"/>
      <c r="I19" s="80"/>
      <c r="J19" s="81"/>
      <c r="K19" s="74"/>
      <c r="L19" s="75"/>
      <c r="M19" s="48"/>
      <c r="N19" s="48"/>
      <c r="O19" s="65"/>
      <c r="P19" s="41"/>
    </row>
    <row r="20" spans="2:16" ht="16.899999999999999" customHeight="1" x14ac:dyDescent="0.25">
      <c r="B20" s="46" t="s">
        <v>56</v>
      </c>
      <c r="C20" s="47" t="str">
        <f>B!I12</f>
        <v>14.Eki.2024-18.Eki.2024</v>
      </c>
      <c r="D20" s="52" t="s">
        <v>43</v>
      </c>
      <c r="E20" s="60" t="s">
        <v>140</v>
      </c>
      <c r="F20" s="49" t="s">
        <v>109</v>
      </c>
      <c r="G20" s="40" t="s">
        <v>139</v>
      </c>
      <c r="H20" s="87" t="s">
        <v>138</v>
      </c>
      <c r="I20" s="80"/>
      <c r="J20" s="81"/>
      <c r="K20" s="74"/>
      <c r="L20" s="75"/>
      <c r="M20" s="48" t="s">
        <v>141</v>
      </c>
      <c r="N20" s="48"/>
      <c r="O20" s="66"/>
      <c r="P20" s="69" t="s">
        <v>69</v>
      </c>
    </row>
    <row r="21" spans="2:16" ht="16.899999999999999" customHeight="1" x14ac:dyDescent="0.25">
      <c r="B21" s="46"/>
      <c r="C21" s="47"/>
      <c r="D21" s="52"/>
      <c r="E21" s="61"/>
      <c r="F21" s="49"/>
      <c r="G21" s="40"/>
      <c r="H21" s="88"/>
      <c r="I21" s="80"/>
      <c r="J21" s="81"/>
      <c r="K21" s="74"/>
      <c r="L21" s="75"/>
      <c r="M21" s="48"/>
      <c r="N21" s="48"/>
      <c r="O21" s="67"/>
      <c r="P21" s="70"/>
    </row>
    <row r="22" spans="2:16" ht="16.899999999999999" customHeight="1" x14ac:dyDescent="0.25">
      <c r="B22" s="46"/>
      <c r="C22" s="47"/>
      <c r="D22" s="52"/>
      <c r="E22" s="61"/>
      <c r="F22" s="49"/>
      <c r="G22" s="40"/>
      <c r="H22" s="88"/>
      <c r="I22" s="80"/>
      <c r="J22" s="81"/>
      <c r="K22" s="74"/>
      <c r="L22" s="75"/>
      <c r="M22" s="48"/>
      <c r="N22" s="48"/>
      <c r="O22" s="67"/>
      <c r="P22" s="70"/>
    </row>
    <row r="23" spans="2:16" ht="16.899999999999999" customHeight="1" x14ac:dyDescent="0.25">
      <c r="B23" s="46"/>
      <c r="C23" s="47"/>
      <c r="D23" s="52"/>
      <c r="E23" s="61"/>
      <c r="F23" s="49"/>
      <c r="G23" s="40"/>
      <c r="H23" s="88"/>
      <c r="I23" s="80"/>
      <c r="J23" s="81"/>
      <c r="K23" s="74"/>
      <c r="L23" s="75"/>
      <c r="M23" s="48"/>
      <c r="N23" s="48"/>
      <c r="O23" s="67"/>
      <c r="P23" s="70"/>
    </row>
    <row r="24" spans="2:16" ht="16.899999999999999" customHeight="1" x14ac:dyDescent="0.25">
      <c r="B24" s="46"/>
      <c r="C24" s="47"/>
      <c r="D24" s="52"/>
      <c r="E24" s="61"/>
      <c r="F24" s="49"/>
      <c r="G24" s="40"/>
      <c r="H24" s="88"/>
      <c r="I24" s="80"/>
      <c r="J24" s="81"/>
      <c r="K24" s="74"/>
      <c r="L24" s="75"/>
      <c r="M24" s="48"/>
      <c r="N24" s="48"/>
      <c r="O24" s="67"/>
      <c r="P24" s="70"/>
    </row>
    <row r="25" spans="2:16" ht="16.899999999999999" customHeight="1" x14ac:dyDescent="0.25">
      <c r="B25" s="46"/>
      <c r="C25" s="47"/>
      <c r="D25" s="52"/>
      <c r="E25" s="61"/>
      <c r="F25" s="49"/>
      <c r="G25" s="40"/>
      <c r="H25" s="88"/>
      <c r="I25" s="80"/>
      <c r="J25" s="81"/>
      <c r="K25" s="74"/>
      <c r="L25" s="75"/>
      <c r="M25" s="48"/>
      <c r="N25" s="48"/>
      <c r="O25" s="67"/>
      <c r="P25" s="70"/>
    </row>
    <row r="26" spans="2:16" ht="16.899999999999999" customHeight="1" x14ac:dyDescent="0.25">
      <c r="B26" s="46"/>
      <c r="C26" s="47"/>
      <c r="D26" s="52"/>
      <c r="E26" s="61"/>
      <c r="F26" s="49"/>
      <c r="G26" s="40"/>
      <c r="H26" s="88"/>
      <c r="I26" s="80"/>
      <c r="J26" s="81"/>
      <c r="K26" s="74"/>
      <c r="L26" s="75"/>
      <c r="M26" s="48"/>
      <c r="N26" s="48"/>
      <c r="O26" s="67"/>
      <c r="P26" s="70"/>
    </row>
    <row r="27" spans="2:16" ht="16.899999999999999" customHeight="1" x14ac:dyDescent="0.25">
      <c r="B27" s="46"/>
      <c r="C27" s="47"/>
      <c r="D27" s="52"/>
      <c r="E27" s="62"/>
      <c r="F27" s="49"/>
      <c r="G27" s="40"/>
      <c r="H27" s="89"/>
      <c r="I27" s="82"/>
      <c r="J27" s="83"/>
      <c r="K27" s="76"/>
      <c r="L27" s="77"/>
      <c r="M27" s="48"/>
      <c r="N27" s="48"/>
      <c r="O27" s="68"/>
      <c r="P27" s="71"/>
    </row>
  </sheetData>
  <mergeCells count="39">
    <mergeCell ref="M12:N19"/>
    <mergeCell ref="B4:B11"/>
    <mergeCell ref="C4:C11"/>
    <mergeCell ref="D4:D11"/>
    <mergeCell ref="G4:G11"/>
    <mergeCell ref="F4:F11"/>
    <mergeCell ref="F12:F19"/>
    <mergeCell ref="B1:P1"/>
    <mergeCell ref="B2:D2"/>
    <mergeCell ref="N2:P2"/>
    <mergeCell ref="I3:J3"/>
    <mergeCell ref="K3:L3"/>
    <mergeCell ref="M3:N3"/>
    <mergeCell ref="E3:F3"/>
    <mergeCell ref="E20:E27"/>
    <mergeCell ref="H4:H11"/>
    <mergeCell ref="H12:H19"/>
    <mergeCell ref="G20:G27"/>
    <mergeCell ref="G12:G19"/>
    <mergeCell ref="H20:H27"/>
    <mergeCell ref="F20:F27"/>
    <mergeCell ref="E4:E11"/>
    <mergeCell ref="E12:E19"/>
    <mergeCell ref="O12:O19"/>
    <mergeCell ref="P12:P19"/>
    <mergeCell ref="B20:B27"/>
    <mergeCell ref="C20:C27"/>
    <mergeCell ref="D20:D27"/>
    <mergeCell ref="M20:N27"/>
    <mergeCell ref="O20:O27"/>
    <mergeCell ref="P20:P27"/>
    <mergeCell ref="K4:L27"/>
    <mergeCell ref="M4:N11"/>
    <mergeCell ref="O4:O11"/>
    <mergeCell ref="P4:P11"/>
    <mergeCell ref="B12:B19"/>
    <mergeCell ref="C12:C19"/>
    <mergeCell ref="D12:D19"/>
    <mergeCell ref="I4:J27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zoomScale="70" zoomScaleNormal="70" workbookViewId="0">
      <selection activeCell="N20" sqref="N20:N27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3" width="20.7109375" customWidth="1"/>
    <col min="14" max="14" width="7.7109375" customWidth="1"/>
    <col min="15" max="15" width="5.7109375" customWidth="1"/>
  </cols>
  <sheetData>
    <row r="1" spans="2:15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53" t="s">
        <v>0</v>
      </c>
      <c r="C2" s="54"/>
      <c r="D2" s="55"/>
      <c r="E2" s="4"/>
      <c r="F2" s="24"/>
      <c r="G2" s="24"/>
      <c r="H2" s="5"/>
      <c r="I2" s="5"/>
      <c r="J2" s="5"/>
      <c r="K2" s="5"/>
      <c r="L2" s="5"/>
      <c r="M2" s="5"/>
      <c r="N2" s="45"/>
      <c r="O2" s="45"/>
    </row>
    <row r="3" spans="2:15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23" t="s">
        <v>49</v>
      </c>
      <c r="N3" s="20" t="s">
        <v>50</v>
      </c>
      <c r="O3" s="20" t="s">
        <v>51</v>
      </c>
    </row>
    <row r="4" spans="2:15" ht="16.899999999999999" customHeight="1" x14ac:dyDescent="0.25">
      <c r="B4" s="46" t="s">
        <v>56</v>
      </c>
      <c r="C4" s="47" t="str">
        <f>B!I13</f>
        <v>21.Eki.2024-25.Eki.2024</v>
      </c>
      <c r="D4" s="52" t="s">
        <v>42</v>
      </c>
      <c r="E4" s="98" t="s">
        <v>146</v>
      </c>
      <c r="F4" s="49" t="s">
        <v>111</v>
      </c>
      <c r="G4" s="92" t="s">
        <v>143</v>
      </c>
      <c r="H4" s="87" t="s">
        <v>145</v>
      </c>
      <c r="I4" s="59" t="s">
        <v>96</v>
      </c>
      <c r="J4" s="51"/>
      <c r="K4" s="50" t="s">
        <v>97</v>
      </c>
      <c r="L4" s="51"/>
      <c r="M4" s="92" t="s">
        <v>144</v>
      </c>
      <c r="N4" s="41"/>
      <c r="O4" s="41" t="s">
        <v>69</v>
      </c>
    </row>
    <row r="5" spans="2:15" ht="16.899999999999999" customHeight="1" x14ac:dyDescent="0.25">
      <c r="B5" s="46"/>
      <c r="C5" s="47"/>
      <c r="D5" s="52"/>
      <c r="E5" s="99"/>
      <c r="F5" s="49"/>
      <c r="G5" s="88"/>
      <c r="H5" s="93"/>
      <c r="I5" s="51"/>
      <c r="J5" s="51"/>
      <c r="K5" s="51"/>
      <c r="L5" s="51"/>
      <c r="M5" s="93"/>
      <c r="N5" s="41"/>
      <c r="O5" s="41"/>
    </row>
    <row r="6" spans="2:15" ht="16.899999999999999" customHeight="1" x14ac:dyDescent="0.25">
      <c r="B6" s="46"/>
      <c r="C6" s="47"/>
      <c r="D6" s="52"/>
      <c r="E6" s="99"/>
      <c r="F6" s="49"/>
      <c r="G6" s="88"/>
      <c r="H6" s="93"/>
      <c r="I6" s="51"/>
      <c r="J6" s="51"/>
      <c r="K6" s="51"/>
      <c r="L6" s="51"/>
      <c r="M6" s="93"/>
      <c r="N6" s="41"/>
      <c r="O6" s="41"/>
    </row>
    <row r="7" spans="2:15" ht="16.899999999999999" customHeight="1" x14ac:dyDescent="0.25">
      <c r="B7" s="46"/>
      <c r="C7" s="47"/>
      <c r="D7" s="52"/>
      <c r="E7" s="99"/>
      <c r="F7" s="49"/>
      <c r="G7" s="88"/>
      <c r="H7" s="93"/>
      <c r="I7" s="51"/>
      <c r="J7" s="51"/>
      <c r="K7" s="51"/>
      <c r="L7" s="51"/>
      <c r="M7" s="93"/>
      <c r="N7" s="41"/>
      <c r="O7" s="41"/>
    </row>
    <row r="8" spans="2:15" ht="16.899999999999999" customHeight="1" x14ac:dyDescent="0.25">
      <c r="B8" s="46"/>
      <c r="C8" s="47"/>
      <c r="D8" s="52"/>
      <c r="E8" s="99"/>
      <c r="F8" s="49"/>
      <c r="G8" s="88"/>
      <c r="H8" s="93"/>
      <c r="I8" s="51"/>
      <c r="J8" s="51"/>
      <c r="K8" s="51"/>
      <c r="L8" s="51"/>
      <c r="M8" s="93"/>
      <c r="N8" s="41"/>
      <c r="O8" s="41"/>
    </row>
    <row r="9" spans="2:15" ht="16.899999999999999" customHeight="1" x14ac:dyDescent="0.25">
      <c r="B9" s="46"/>
      <c r="C9" s="47"/>
      <c r="D9" s="52"/>
      <c r="E9" s="99"/>
      <c r="F9" s="49"/>
      <c r="G9" s="88"/>
      <c r="H9" s="93"/>
      <c r="I9" s="51"/>
      <c r="J9" s="51"/>
      <c r="K9" s="51"/>
      <c r="L9" s="51"/>
      <c r="M9" s="93"/>
      <c r="N9" s="41"/>
      <c r="O9" s="41"/>
    </row>
    <row r="10" spans="2:15" ht="16.899999999999999" customHeight="1" x14ac:dyDescent="0.25">
      <c r="B10" s="46"/>
      <c r="C10" s="47"/>
      <c r="D10" s="52"/>
      <c r="E10" s="99"/>
      <c r="F10" s="49"/>
      <c r="G10" s="88"/>
      <c r="H10" s="93"/>
      <c r="I10" s="51"/>
      <c r="J10" s="51"/>
      <c r="K10" s="51"/>
      <c r="L10" s="51"/>
      <c r="M10" s="93"/>
      <c r="N10" s="41"/>
      <c r="O10" s="41"/>
    </row>
    <row r="11" spans="2:15" ht="16.899999999999999" customHeight="1" x14ac:dyDescent="0.25">
      <c r="B11" s="46"/>
      <c r="C11" s="47"/>
      <c r="D11" s="52"/>
      <c r="E11" s="100"/>
      <c r="F11" s="49"/>
      <c r="G11" s="89"/>
      <c r="H11" s="94"/>
      <c r="I11" s="51"/>
      <c r="J11" s="51"/>
      <c r="K11" s="51"/>
      <c r="L11" s="51"/>
      <c r="M11" s="94"/>
      <c r="N11" s="41"/>
      <c r="O11" s="41"/>
    </row>
    <row r="12" spans="2:15" ht="16.899999999999999" customHeight="1" x14ac:dyDescent="0.25">
      <c r="B12" s="46" t="s">
        <v>57</v>
      </c>
      <c r="C12" s="47" t="str">
        <f>B!I14</f>
        <v>28.Eki.2024-01.Kas.2024</v>
      </c>
      <c r="D12" s="52" t="s">
        <v>41</v>
      </c>
      <c r="E12" s="60" t="s">
        <v>140</v>
      </c>
      <c r="F12" s="49" t="s">
        <v>109</v>
      </c>
      <c r="G12" s="92" t="s">
        <v>147</v>
      </c>
      <c r="H12" s="87" t="s">
        <v>148</v>
      </c>
      <c r="I12" s="51"/>
      <c r="J12" s="51"/>
      <c r="K12" s="51"/>
      <c r="L12" s="51"/>
      <c r="M12" s="95" t="s">
        <v>149</v>
      </c>
      <c r="N12" s="91" t="s">
        <v>221</v>
      </c>
      <c r="O12" s="41" t="s">
        <v>69</v>
      </c>
    </row>
    <row r="13" spans="2:15" ht="16.899999999999999" customHeight="1" x14ac:dyDescent="0.25">
      <c r="B13" s="46"/>
      <c r="C13" s="47"/>
      <c r="D13" s="52"/>
      <c r="E13" s="61"/>
      <c r="F13" s="49"/>
      <c r="G13" s="88"/>
      <c r="H13" s="88"/>
      <c r="I13" s="51"/>
      <c r="J13" s="51"/>
      <c r="K13" s="51"/>
      <c r="L13" s="51"/>
      <c r="M13" s="96"/>
      <c r="N13" s="91"/>
      <c r="O13" s="41"/>
    </row>
    <row r="14" spans="2:15" ht="16.899999999999999" customHeight="1" x14ac:dyDescent="0.25">
      <c r="B14" s="46"/>
      <c r="C14" s="47"/>
      <c r="D14" s="52"/>
      <c r="E14" s="61"/>
      <c r="F14" s="49"/>
      <c r="G14" s="88"/>
      <c r="H14" s="88"/>
      <c r="I14" s="51"/>
      <c r="J14" s="51"/>
      <c r="K14" s="51"/>
      <c r="L14" s="51"/>
      <c r="M14" s="96"/>
      <c r="N14" s="91"/>
      <c r="O14" s="41"/>
    </row>
    <row r="15" spans="2:15" ht="16.899999999999999" customHeight="1" x14ac:dyDescent="0.25">
      <c r="B15" s="46"/>
      <c r="C15" s="47"/>
      <c r="D15" s="52"/>
      <c r="E15" s="61"/>
      <c r="F15" s="49"/>
      <c r="G15" s="88"/>
      <c r="H15" s="88"/>
      <c r="I15" s="51"/>
      <c r="J15" s="51"/>
      <c r="K15" s="51"/>
      <c r="L15" s="51"/>
      <c r="M15" s="96"/>
      <c r="N15" s="91"/>
      <c r="O15" s="41"/>
    </row>
    <row r="16" spans="2:15" ht="16.899999999999999" customHeight="1" x14ac:dyDescent="0.25">
      <c r="B16" s="46"/>
      <c r="C16" s="47"/>
      <c r="D16" s="52"/>
      <c r="E16" s="61"/>
      <c r="F16" s="49"/>
      <c r="G16" s="88"/>
      <c r="H16" s="88"/>
      <c r="I16" s="51"/>
      <c r="J16" s="51"/>
      <c r="K16" s="51"/>
      <c r="L16" s="51"/>
      <c r="M16" s="96"/>
      <c r="N16" s="91"/>
      <c r="O16" s="41"/>
    </row>
    <row r="17" spans="2:15" ht="16.899999999999999" customHeight="1" x14ac:dyDescent="0.25">
      <c r="B17" s="46"/>
      <c r="C17" s="47"/>
      <c r="D17" s="52"/>
      <c r="E17" s="61"/>
      <c r="F17" s="49"/>
      <c r="G17" s="88"/>
      <c r="H17" s="88"/>
      <c r="I17" s="51"/>
      <c r="J17" s="51"/>
      <c r="K17" s="51"/>
      <c r="L17" s="51"/>
      <c r="M17" s="96"/>
      <c r="N17" s="91"/>
      <c r="O17" s="41"/>
    </row>
    <row r="18" spans="2:15" ht="16.899999999999999" customHeight="1" x14ac:dyDescent="0.25">
      <c r="B18" s="46"/>
      <c r="C18" s="47"/>
      <c r="D18" s="52"/>
      <c r="E18" s="61"/>
      <c r="F18" s="49"/>
      <c r="G18" s="88"/>
      <c r="H18" s="88"/>
      <c r="I18" s="51"/>
      <c r="J18" s="51"/>
      <c r="K18" s="51"/>
      <c r="L18" s="51"/>
      <c r="M18" s="96"/>
      <c r="N18" s="91"/>
      <c r="O18" s="41"/>
    </row>
    <row r="19" spans="2:15" ht="16.899999999999999" customHeight="1" x14ac:dyDescent="0.25">
      <c r="B19" s="46"/>
      <c r="C19" s="47"/>
      <c r="D19" s="52"/>
      <c r="E19" s="62"/>
      <c r="F19" s="49"/>
      <c r="G19" s="89"/>
      <c r="H19" s="89"/>
      <c r="I19" s="51"/>
      <c r="J19" s="51"/>
      <c r="K19" s="51"/>
      <c r="L19" s="51"/>
      <c r="M19" s="97"/>
      <c r="N19" s="91"/>
      <c r="O19" s="41"/>
    </row>
    <row r="20" spans="2:15" ht="16.899999999999999" customHeight="1" x14ac:dyDescent="0.25">
      <c r="B20" s="46" t="s">
        <v>55</v>
      </c>
      <c r="C20" s="47" t="str">
        <f>B!I15</f>
        <v>04.Kas.2024-08.Kas.2024</v>
      </c>
      <c r="D20" s="90" t="s">
        <v>40</v>
      </c>
      <c r="E20" s="60" t="s">
        <v>140</v>
      </c>
      <c r="F20" s="49" t="s">
        <v>109</v>
      </c>
      <c r="G20" s="92" t="s">
        <v>114</v>
      </c>
      <c r="H20" s="92" t="s">
        <v>150</v>
      </c>
      <c r="I20" s="51"/>
      <c r="J20" s="51"/>
      <c r="K20" s="51"/>
      <c r="L20" s="51"/>
      <c r="M20" s="92" t="s">
        <v>151</v>
      </c>
      <c r="N20" s="91"/>
      <c r="O20" s="41" t="s">
        <v>69</v>
      </c>
    </row>
    <row r="21" spans="2:15" ht="16.899999999999999" customHeight="1" x14ac:dyDescent="0.25">
      <c r="B21" s="46"/>
      <c r="C21" s="47"/>
      <c r="D21" s="90"/>
      <c r="E21" s="61"/>
      <c r="F21" s="49"/>
      <c r="G21" s="88"/>
      <c r="H21" s="88"/>
      <c r="I21" s="51"/>
      <c r="J21" s="51"/>
      <c r="K21" s="51"/>
      <c r="L21" s="51"/>
      <c r="M21" s="93"/>
      <c r="N21" s="91"/>
      <c r="O21" s="41"/>
    </row>
    <row r="22" spans="2:15" ht="16.899999999999999" customHeight="1" x14ac:dyDescent="0.25">
      <c r="B22" s="46"/>
      <c r="C22" s="47"/>
      <c r="D22" s="90"/>
      <c r="E22" s="61"/>
      <c r="F22" s="49"/>
      <c r="G22" s="88"/>
      <c r="H22" s="88"/>
      <c r="I22" s="51"/>
      <c r="J22" s="51"/>
      <c r="K22" s="51"/>
      <c r="L22" s="51"/>
      <c r="M22" s="93"/>
      <c r="N22" s="91"/>
      <c r="O22" s="41"/>
    </row>
    <row r="23" spans="2:15" ht="16.899999999999999" customHeight="1" x14ac:dyDescent="0.25">
      <c r="B23" s="46"/>
      <c r="C23" s="47"/>
      <c r="D23" s="90"/>
      <c r="E23" s="61"/>
      <c r="F23" s="49"/>
      <c r="G23" s="88"/>
      <c r="H23" s="88"/>
      <c r="I23" s="51"/>
      <c r="J23" s="51"/>
      <c r="K23" s="51"/>
      <c r="L23" s="51"/>
      <c r="M23" s="93"/>
      <c r="N23" s="91"/>
      <c r="O23" s="41"/>
    </row>
    <row r="24" spans="2:15" ht="16.899999999999999" customHeight="1" x14ac:dyDescent="0.25">
      <c r="B24" s="46"/>
      <c r="C24" s="47"/>
      <c r="D24" s="90"/>
      <c r="E24" s="61"/>
      <c r="F24" s="49"/>
      <c r="G24" s="88"/>
      <c r="H24" s="88"/>
      <c r="I24" s="51"/>
      <c r="J24" s="51"/>
      <c r="K24" s="51"/>
      <c r="L24" s="51"/>
      <c r="M24" s="93"/>
      <c r="N24" s="91"/>
      <c r="O24" s="41"/>
    </row>
    <row r="25" spans="2:15" ht="16.899999999999999" customHeight="1" x14ac:dyDescent="0.25">
      <c r="B25" s="46"/>
      <c r="C25" s="47"/>
      <c r="D25" s="90"/>
      <c r="E25" s="61"/>
      <c r="F25" s="49"/>
      <c r="G25" s="88"/>
      <c r="H25" s="88"/>
      <c r="I25" s="51"/>
      <c r="J25" s="51"/>
      <c r="K25" s="51"/>
      <c r="L25" s="51"/>
      <c r="M25" s="93"/>
      <c r="N25" s="91"/>
      <c r="O25" s="41"/>
    </row>
    <row r="26" spans="2:15" ht="16.899999999999999" customHeight="1" x14ac:dyDescent="0.25">
      <c r="B26" s="46"/>
      <c r="C26" s="47"/>
      <c r="D26" s="90"/>
      <c r="E26" s="61"/>
      <c r="F26" s="49"/>
      <c r="G26" s="88"/>
      <c r="H26" s="88"/>
      <c r="I26" s="51"/>
      <c r="J26" s="51"/>
      <c r="K26" s="51"/>
      <c r="L26" s="51"/>
      <c r="M26" s="93"/>
      <c r="N26" s="91"/>
      <c r="O26" s="41"/>
    </row>
    <row r="27" spans="2:15" ht="16.899999999999999" customHeight="1" x14ac:dyDescent="0.25">
      <c r="B27" s="46"/>
      <c r="C27" s="47"/>
      <c r="D27" s="90"/>
      <c r="E27" s="62"/>
      <c r="F27" s="49"/>
      <c r="G27" s="89"/>
      <c r="H27" s="89"/>
      <c r="I27" s="51"/>
      <c r="J27" s="51"/>
      <c r="K27" s="51"/>
      <c r="L27" s="51"/>
      <c r="M27" s="94"/>
      <c r="N27" s="91"/>
      <c r="O27" s="41"/>
    </row>
  </sheetData>
  <mergeCells count="38">
    <mergeCell ref="G12:G19"/>
    <mergeCell ref="G20:G27"/>
    <mergeCell ref="E3:F3"/>
    <mergeCell ref="E4:E11"/>
    <mergeCell ref="E12:E19"/>
    <mergeCell ref="E20:E27"/>
    <mergeCell ref="M20:M27"/>
    <mergeCell ref="N12:N19"/>
    <mergeCell ref="O12:O19"/>
    <mergeCell ref="B1:O1"/>
    <mergeCell ref="B2:D2"/>
    <mergeCell ref="N2:O2"/>
    <mergeCell ref="I3:J3"/>
    <mergeCell ref="K3:L3"/>
    <mergeCell ref="H4:H11"/>
    <mergeCell ref="H12:H19"/>
    <mergeCell ref="D4:D11"/>
    <mergeCell ref="F4:F11"/>
    <mergeCell ref="I4:J27"/>
    <mergeCell ref="F20:F27"/>
    <mergeCell ref="H20:H27"/>
    <mergeCell ref="G4:G11"/>
    <mergeCell ref="B20:B27"/>
    <mergeCell ref="C20:C27"/>
    <mergeCell ref="D20:D27"/>
    <mergeCell ref="N20:N27"/>
    <mergeCell ref="O20:O27"/>
    <mergeCell ref="K4:L27"/>
    <mergeCell ref="N4:N11"/>
    <mergeCell ref="O4:O11"/>
    <mergeCell ref="B12:B19"/>
    <mergeCell ref="C12:C19"/>
    <mergeCell ref="D12:D19"/>
    <mergeCell ref="F12:F19"/>
    <mergeCell ref="B4:B11"/>
    <mergeCell ref="C4:C11"/>
    <mergeCell ref="M4:M11"/>
    <mergeCell ref="M12:M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opLeftCell="C1" zoomScale="70" zoomScaleNormal="70" workbookViewId="0">
      <selection activeCell="N20" sqref="N20:N27"/>
    </sheetView>
  </sheetViews>
  <sheetFormatPr defaultRowHeight="15" x14ac:dyDescent="0.25"/>
  <cols>
    <col min="1" max="1" width="3.140625" customWidth="1"/>
    <col min="2" max="2" width="3.7109375" customWidth="1"/>
    <col min="3" max="3" width="3.7109375" style="35" customWidth="1"/>
    <col min="4" max="6" width="3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3" width="25.7109375" customWidth="1"/>
    <col min="14" max="14" width="7.7109375" customWidth="1"/>
    <col min="15" max="15" width="5.7109375" customWidth="1"/>
  </cols>
  <sheetData>
    <row r="1" spans="2:15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</row>
    <row r="3" spans="2:15" ht="75" customHeight="1" x14ac:dyDescent="0.25">
      <c r="B3" s="14" t="s">
        <v>44</v>
      </c>
      <c r="C3" s="3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23" t="s">
        <v>49</v>
      </c>
      <c r="N3" s="20" t="s">
        <v>50</v>
      </c>
      <c r="O3" s="20" t="s">
        <v>51</v>
      </c>
    </row>
    <row r="4" spans="2:15" ht="16.899999999999999" customHeight="1" x14ac:dyDescent="0.25">
      <c r="B4" s="46" t="s">
        <v>55</v>
      </c>
      <c r="C4" s="47" t="str">
        <f>B!I16</f>
        <v>11.Kas.2024-15.Kas.2024</v>
      </c>
      <c r="D4" s="105" t="s">
        <v>52</v>
      </c>
      <c r="E4" s="107"/>
      <c r="F4" s="107"/>
      <c r="G4" s="105"/>
      <c r="H4" s="105"/>
      <c r="I4" s="105"/>
      <c r="J4" s="105"/>
      <c r="K4" s="105"/>
      <c r="L4" s="105"/>
      <c r="M4" s="105"/>
      <c r="N4" s="106" t="s">
        <v>76</v>
      </c>
      <c r="O4" s="105"/>
    </row>
    <row r="5" spans="2:15" ht="16.899999999999999" customHeight="1" x14ac:dyDescent="0.25">
      <c r="B5" s="46"/>
      <c r="C5" s="47"/>
      <c r="D5" s="105"/>
      <c r="E5" s="107"/>
      <c r="F5" s="107"/>
      <c r="G5" s="105"/>
      <c r="H5" s="105"/>
      <c r="I5" s="105"/>
      <c r="J5" s="105"/>
      <c r="K5" s="105"/>
      <c r="L5" s="105"/>
      <c r="M5" s="105"/>
      <c r="N5" s="106"/>
      <c r="O5" s="105"/>
    </row>
    <row r="6" spans="2:15" ht="16.899999999999999" customHeight="1" x14ac:dyDescent="0.25">
      <c r="B6" s="46"/>
      <c r="C6" s="47"/>
      <c r="D6" s="105"/>
      <c r="E6" s="107"/>
      <c r="F6" s="107"/>
      <c r="G6" s="105"/>
      <c r="H6" s="105"/>
      <c r="I6" s="105"/>
      <c r="J6" s="105"/>
      <c r="K6" s="105"/>
      <c r="L6" s="105"/>
      <c r="M6" s="105"/>
      <c r="N6" s="106"/>
      <c r="O6" s="105"/>
    </row>
    <row r="7" spans="2:15" ht="16.899999999999999" customHeight="1" x14ac:dyDescent="0.25">
      <c r="B7" s="46"/>
      <c r="C7" s="47"/>
      <c r="D7" s="105"/>
      <c r="E7" s="107"/>
      <c r="F7" s="107"/>
      <c r="G7" s="105"/>
      <c r="H7" s="105"/>
      <c r="I7" s="105"/>
      <c r="J7" s="105"/>
      <c r="K7" s="105"/>
      <c r="L7" s="105"/>
      <c r="M7" s="105"/>
      <c r="N7" s="106"/>
      <c r="O7" s="105"/>
    </row>
    <row r="8" spans="2:15" ht="16.899999999999999" customHeight="1" x14ac:dyDescent="0.25">
      <c r="B8" s="46"/>
      <c r="C8" s="47"/>
      <c r="D8" s="105"/>
      <c r="E8" s="107"/>
      <c r="F8" s="107"/>
      <c r="G8" s="105"/>
      <c r="H8" s="105"/>
      <c r="I8" s="105"/>
      <c r="J8" s="105"/>
      <c r="K8" s="105"/>
      <c r="L8" s="105"/>
      <c r="M8" s="105"/>
      <c r="N8" s="106"/>
      <c r="O8" s="105"/>
    </row>
    <row r="9" spans="2:15" ht="16.899999999999999" customHeight="1" x14ac:dyDescent="0.25">
      <c r="B9" s="46"/>
      <c r="C9" s="47"/>
      <c r="D9" s="105"/>
      <c r="E9" s="107"/>
      <c r="F9" s="107"/>
      <c r="G9" s="105"/>
      <c r="H9" s="105"/>
      <c r="I9" s="105"/>
      <c r="J9" s="105"/>
      <c r="K9" s="105"/>
      <c r="L9" s="105"/>
      <c r="M9" s="105"/>
      <c r="N9" s="106"/>
      <c r="O9" s="105"/>
    </row>
    <row r="10" spans="2:15" ht="16.899999999999999" customHeight="1" x14ac:dyDescent="0.25">
      <c r="B10" s="46"/>
      <c r="C10" s="47"/>
      <c r="D10" s="105"/>
      <c r="E10" s="107"/>
      <c r="F10" s="107"/>
      <c r="G10" s="105"/>
      <c r="H10" s="105"/>
      <c r="I10" s="105"/>
      <c r="J10" s="105"/>
      <c r="K10" s="105"/>
      <c r="L10" s="105"/>
      <c r="M10" s="105"/>
      <c r="N10" s="106"/>
      <c r="O10" s="105"/>
    </row>
    <row r="11" spans="2:15" ht="16.899999999999999" customHeight="1" x14ac:dyDescent="0.25">
      <c r="B11" s="46"/>
      <c r="C11" s="47"/>
      <c r="D11" s="105"/>
      <c r="E11" s="107"/>
      <c r="F11" s="107"/>
      <c r="G11" s="105"/>
      <c r="H11" s="105"/>
      <c r="I11" s="105"/>
      <c r="J11" s="105"/>
      <c r="K11" s="105"/>
      <c r="L11" s="105"/>
      <c r="M11" s="105"/>
      <c r="N11" s="106"/>
      <c r="O11" s="105"/>
    </row>
    <row r="12" spans="2:15" ht="16.899999999999999" customHeight="1" x14ac:dyDescent="0.25">
      <c r="B12" s="46" t="s">
        <v>55</v>
      </c>
      <c r="C12" s="47" t="str">
        <f>B!I17</f>
        <v>18.Kas.2024-22.Kas.2024</v>
      </c>
      <c r="D12" s="101" t="s">
        <v>39</v>
      </c>
      <c r="E12" s="60" t="s">
        <v>110</v>
      </c>
      <c r="F12" s="49" t="s">
        <v>109</v>
      </c>
      <c r="G12" s="102" t="s">
        <v>152</v>
      </c>
      <c r="H12" s="102" t="s">
        <v>153</v>
      </c>
      <c r="I12" s="78" t="s">
        <v>98</v>
      </c>
      <c r="J12" s="73"/>
      <c r="K12" s="78" t="s">
        <v>99</v>
      </c>
      <c r="L12" s="73"/>
      <c r="M12" s="102" t="s">
        <v>154</v>
      </c>
      <c r="N12" s="43" t="s">
        <v>77</v>
      </c>
      <c r="O12" s="41" t="s">
        <v>69</v>
      </c>
    </row>
    <row r="13" spans="2:15" ht="16.899999999999999" customHeight="1" x14ac:dyDescent="0.25">
      <c r="B13" s="46"/>
      <c r="C13" s="47"/>
      <c r="D13" s="52"/>
      <c r="E13" s="61"/>
      <c r="F13" s="49"/>
      <c r="G13" s="104"/>
      <c r="H13" s="103"/>
      <c r="I13" s="74"/>
      <c r="J13" s="75"/>
      <c r="K13" s="74"/>
      <c r="L13" s="75"/>
      <c r="M13" s="103"/>
      <c r="N13" s="43"/>
      <c r="O13" s="41"/>
    </row>
    <row r="14" spans="2:15" ht="16.899999999999999" customHeight="1" x14ac:dyDescent="0.25">
      <c r="B14" s="46"/>
      <c r="C14" s="47"/>
      <c r="D14" s="52"/>
      <c r="E14" s="61"/>
      <c r="F14" s="49"/>
      <c r="G14" s="104"/>
      <c r="H14" s="103"/>
      <c r="I14" s="74"/>
      <c r="J14" s="75"/>
      <c r="K14" s="74"/>
      <c r="L14" s="75"/>
      <c r="M14" s="103"/>
      <c r="N14" s="43"/>
      <c r="O14" s="41"/>
    </row>
    <row r="15" spans="2:15" ht="16.899999999999999" customHeight="1" x14ac:dyDescent="0.25">
      <c r="B15" s="46"/>
      <c r="C15" s="47"/>
      <c r="D15" s="52"/>
      <c r="E15" s="61"/>
      <c r="F15" s="49"/>
      <c r="G15" s="104"/>
      <c r="H15" s="103"/>
      <c r="I15" s="74"/>
      <c r="J15" s="75"/>
      <c r="K15" s="74"/>
      <c r="L15" s="75"/>
      <c r="M15" s="103"/>
      <c r="N15" s="43"/>
      <c r="O15" s="41"/>
    </row>
    <row r="16" spans="2:15" ht="16.899999999999999" customHeight="1" x14ac:dyDescent="0.25">
      <c r="B16" s="46"/>
      <c r="C16" s="47"/>
      <c r="D16" s="52"/>
      <c r="E16" s="61"/>
      <c r="F16" s="49"/>
      <c r="G16" s="104"/>
      <c r="H16" s="103"/>
      <c r="I16" s="74"/>
      <c r="J16" s="75"/>
      <c r="K16" s="74"/>
      <c r="L16" s="75"/>
      <c r="M16" s="103"/>
      <c r="N16" s="43"/>
      <c r="O16" s="41"/>
    </row>
    <row r="17" spans="2:15" ht="16.899999999999999" customHeight="1" x14ac:dyDescent="0.25">
      <c r="B17" s="46"/>
      <c r="C17" s="47"/>
      <c r="D17" s="52"/>
      <c r="E17" s="61"/>
      <c r="F17" s="49"/>
      <c r="G17" s="104"/>
      <c r="H17" s="103"/>
      <c r="I17" s="74"/>
      <c r="J17" s="75"/>
      <c r="K17" s="74"/>
      <c r="L17" s="75"/>
      <c r="M17" s="103"/>
      <c r="N17" s="43"/>
      <c r="O17" s="41"/>
    </row>
    <row r="18" spans="2:15" ht="17.100000000000001" customHeight="1" x14ac:dyDescent="0.25">
      <c r="B18" s="46"/>
      <c r="C18" s="47"/>
      <c r="D18" s="52"/>
      <c r="E18" s="61"/>
      <c r="F18" s="49"/>
      <c r="G18" s="104"/>
      <c r="H18" s="103"/>
      <c r="I18" s="74"/>
      <c r="J18" s="75"/>
      <c r="K18" s="74"/>
      <c r="L18" s="75"/>
      <c r="M18" s="103"/>
      <c r="N18" s="43"/>
      <c r="O18" s="41"/>
    </row>
    <row r="19" spans="2:15" ht="16.899999999999999" customHeight="1" x14ac:dyDescent="0.25">
      <c r="B19" s="46"/>
      <c r="C19" s="47"/>
      <c r="D19" s="52"/>
      <c r="E19" s="62"/>
      <c r="F19" s="49"/>
      <c r="G19" s="104"/>
      <c r="H19" s="103"/>
      <c r="I19" s="74"/>
      <c r="J19" s="75"/>
      <c r="K19" s="74"/>
      <c r="L19" s="75"/>
      <c r="M19" s="103"/>
      <c r="N19" s="43"/>
      <c r="O19" s="41"/>
    </row>
    <row r="20" spans="2:15" ht="17.100000000000001" customHeight="1" x14ac:dyDescent="0.25">
      <c r="B20" s="46" t="s">
        <v>55</v>
      </c>
      <c r="C20" s="47" t="str">
        <f>B!I18</f>
        <v>25.Kas.2024-29.Kas.2024</v>
      </c>
      <c r="D20" s="52" t="s">
        <v>38</v>
      </c>
      <c r="E20" s="60" t="s">
        <v>110</v>
      </c>
      <c r="F20" s="49" t="s">
        <v>159</v>
      </c>
      <c r="G20" s="104" t="s">
        <v>155</v>
      </c>
      <c r="H20" s="104" t="s">
        <v>157</v>
      </c>
      <c r="I20" s="74"/>
      <c r="J20" s="75"/>
      <c r="K20" s="74"/>
      <c r="L20" s="75"/>
      <c r="M20" s="104" t="s">
        <v>156</v>
      </c>
      <c r="N20" s="91"/>
      <c r="O20" s="41" t="s">
        <v>69</v>
      </c>
    </row>
    <row r="21" spans="2:15" ht="17.100000000000001" customHeight="1" x14ac:dyDescent="0.25">
      <c r="B21" s="46"/>
      <c r="C21" s="47"/>
      <c r="D21" s="52"/>
      <c r="E21" s="61"/>
      <c r="F21" s="49"/>
      <c r="G21" s="104"/>
      <c r="H21" s="104"/>
      <c r="I21" s="74"/>
      <c r="J21" s="75"/>
      <c r="K21" s="74"/>
      <c r="L21" s="75"/>
      <c r="M21" s="104"/>
      <c r="N21" s="91"/>
      <c r="O21" s="41"/>
    </row>
    <row r="22" spans="2:15" ht="17.100000000000001" customHeight="1" x14ac:dyDescent="0.25">
      <c r="B22" s="46"/>
      <c r="C22" s="47"/>
      <c r="D22" s="52"/>
      <c r="E22" s="61"/>
      <c r="F22" s="49"/>
      <c r="G22" s="104"/>
      <c r="H22" s="104"/>
      <c r="I22" s="74"/>
      <c r="J22" s="75"/>
      <c r="K22" s="74"/>
      <c r="L22" s="75"/>
      <c r="M22" s="104"/>
      <c r="N22" s="91"/>
      <c r="O22" s="41"/>
    </row>
    <row r="23" spans="2:15" ht="17.100000000000001" customHeight="1" x14ac:dyDescent="0.25">
      <c r="B23" s="46"/>
      <c r="C23" s="47"/>
      <c r="D23" s="52"/>
      <c r="E23" s="61"/>
      <c r="F23" s="49"/>
      <c r="G23" s="104"/>
      <c r="H23" s="104"/>
      <c r="I23" s="74"/>
      <c r="J23" s="75"/>
      <c r="K23" s="74"/>
      <c r="L23" s="75"/>
      <c r="M23" s="104"/>
      <c r="N23" s="91"/>
      <c r="O23" s="41"/>
    </row>
    <row r="24" spans="2:15" ht="17.100000000000001" customHeight="1" x14ac:dyDescent="0.25">
      <c r="B24" s="46"/>
      <c r="C24" s="47"/>
      <c r="D24" s="52"/>
      <c r="E24" s="61"/>
      <c r="F24" s="49"/>
      <c r="G24" s="104"/>
      <c r="H24" s="104"/>
      <c r="I24" s="74"/>
      <c r="J24" s="75"/>
      <c r="K24" s="74"/>
      <c r="L24" s="75"/>
      <c r="M24" s="104"/>
      <c r="N24" s="91"/>
      <c r="O24" s="41"/>
    </row>
    <row r="25" spans="2:15" ht="17.100000000000001" customHeight="1" x14ac:dyDescent="0.25">
      <c r="B25" s="46"/>
      <c r="C25" s="47"/>
      <c r="D25" s="52"/>
      <c r="E25" s="61"/>
      <c r="F25" s="49"/>
      <c r="G25" s="104"/>
      <c r="H25" s="104"/>
      <c r="I25" s="74"/>
      <c r="J25" s="75"/>
      <c r="K25" s="74"/>
      <c r="L25" s="75"/>
      <c r="M25" s="104"/>
      <c r="N25" s="91"/>
      <c r="O25" s="41"/>
    </row>
    <row r="26" spans="2:15" ht="17.100000000000001" customHeight="1" x14ac:dyDescent="0.25">
      <c r="B26" s="46"/>
      <c r="C26" s="47"/>
      <c r="D26" s="52"/>
      <c r="E26" s="61"/>
      <c r="F26" s="49"/>
      <c r="G26" s="104"/>
      <c r="H26" s="104"/>
      <c r="I26" s="74"/>
      <c r="J26" s="75"/>
      <c r="K26" s="74"/>
      <c r="L26" s="75"/>
      <c r="M26" s="104"/>
      <c r="N26" s="91"/>
      <c r="O26" s="41"/>
    </row>
    <row r="27" spans="2:15" ht="17.100000000000001" customHeight="1" x14ac:dyDescent="0.25">
      <c r="B27" s="46"/>
      <c r="C27" s="47"/>
      <c r="D27" s="52"/>
      <c r="E27" s="62"/>
      <c r="F27" s="49"/>
      <c r="G27" s="104"/>
      <c r="H27" s="104"/>
      <c r="I27" s="76"/>
      <c r="J27" s="77"/>
      <c r="K27" s="76"/>
      <c r="L27" s="77"/>
      <c r="M27" s="104"/>
      <c r="N27" s="91"/>
      <c r="O27" s="41"/>
    </row>
  </sheetData>
  <mergeCells count="36">
    <mergeCell ref="N20:N27"/>
    <mergeCell ref="M12:M19"/>
    <mergeCell ref="M20:M27"/>
    <mergeCell ref="G12:G19"/>
    <mergeCell ref="E3:F3"/>
    <mergeCell ref="I12:J27"/>
    <mergeCell ref="K12:L27"/>
    <mergeCell ref="F4:F11"/>
    <mergeCell ref="B4:B11"/>
    <mergeCell ref="C4:C11"/>
    <mergeCell ref="B1:O1"/>
    <mergeCell ref="B2:D2"/>
    <mergeCell ref="N2:O2"/>
    <mergeCell ref="I3:J3"/>
    <mergeCell ref="K3:L3"/>
    <mergeCell ref="O4:O11"/>
    <mergeCell ref="G4:M11"/>
    <mergeCell ref="N4:N11"/>
    <mergeCell ref="E4:E11"/>
    <mergeCell ref="D4:D11"/>
    <mergeCell ref="O12:O19"/>
    <mergeCell ref="O20:O27"/>
    <mergeCell ref="N12:N19"/>
    <mergeCell ref="B12:B19"/>
    <mergeCell ref="C12:C19"/>
    <mergeCell ref="D12:D19"/>
    <mergeCell ref="H12:H19"/>
    <mergeCell ref="H20:H27"/>
    <mergeCell ref="F12:F19"/>
    <mergeCell ref="F20:F27"/>
    <mergeCell ref="B20:B27"/>
    <mergeCell ref="C20:C27"/>
    <mergeCell ref="D20:D27"/>
    <mergeCell ref="G20:G27"/>
    <mergeCell ref="E12:E19"/>
    <mergeCell ref="E20:E27"/>
  </mergeCells>
  <pageMargins left="0.31496062992125984" right="0.31496062992125984" top="0.55118110236220474" bottom="0.55118110236220474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zoomScale="70" zoomScaleNormal="70" workbookViewId="0">
      <selection activeCell="K4" sqref="K4:L27"/>
    </sheetView>
  </sheetViews>
  <sheetFormatPr defaultRowHeight="15" x14ac:dyDescent="0.25"/>
  <cols>
    <col min="1" max="1" width="3.140625" customWidth="1"/>
    <col min="2" max="2" width="3.7109375" customWidth="1"/>
    <col min="3" max="3" width="3.7109375" style="35" customWidth="1"/>
    <col min="4" max="6" width="3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7.7109375" customWidth="1"/>
    <col min="16" max="16" width="5.7109375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34" t="s">
        <v>85</v>
      </c>
      <c r="D3" s="14" t="s">
        <v>45</v>
      </c>
      <c r="E3" s="63" t="s">
        <v>90</v>
      </c>
      <c r="F3" s="64"/>
      <c r="G3" s="22" t="s">
        <v>2</v>
      </c>
      <c r="H3" s="22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0" t="s">
        <v>51</v>
      </c>
    </row>
    <row r="4" spans="2:16" ht="16.899999999999999" customHeight="1" x14ac:dyDescent="0.25">
      <c r="B4" s="46" t="s">
        <v>58</v>
      </c>
      <c r="C4" s="47" t="str">
        <f>B!I19</f>
        <v>02.Ara.2024-06.Ara.2024</v>
      </c>
      <c r="D4" s="52" t="s">
        <v>37</v>
      </c>
      <c r="E4" s="60" t="s">
        <v>140</v>
      </c>
      <c r="F4" s="49" t="s">
        <v>159</v>
      </c>
      <c r="G4" s="40" t="s">
        <v>161</v>
      </c>
      <c r="H4" s="104" t="s">
        <v>158</v>
      </c>
      <c r="I4" s="59" t="s">
        <v>96</v>
      </c>
      <c r="J4" s="51"/>
      <c r="K4" s="50" t="s">
        <v>97</v>
      </c>
      <c r="L4" s="51"/>
      <c r="M4" s="40" t="s">
        <v>160</v>
      </c>
      <c r="N4" s="109"/>
      <c r="O4" s="43" t="s">
        <v>124</v>
      </c>
      <c r="P4" s="41" t="s">
        <v>69</v>
      </c>
    </row>
    <row r="5" spans="2:16" ht="16.899999999999999" customHeight="1" x14ac:dyDescent="0.25">
      <c r="B5" s="46"/>
      <c r="C5" s="47"/>
      <c r="D5" s="52"/>
      <c r="E5" s="61"/>
      <c r="F5" s="49"/>
      <c r="G5" s="40"/>
      <c r="H5" s="40"/>
      <c r="I5" s="51"/>
      <c r="J5" s="51"/>
      <c r="K5" s="51"/>
      <c r="L5" s="51"/>
      <c r="M5" s="109"/>
      <c r="N5" s="109"/>
      <c r="O5" s="43"/>
      <c r="P5" s="41"/>
    </row>
    <row r="6" spans="2:16" ht="16.899999999999999" customHeight="1" x14ac:dyDescent="0.25">
      <c r="B6" s="46"/>
      <c r="C6" s="47"/>
      <c r="D6" s="52"/>
      <c r="E6" s="61"/>
      <c r="F6" s="49"/>
      <c r="G6" s="40"/>
      <c r="H6" s="40"/>
      <c r="I6" s="51"/>
      <c r="J6" s="51"/>
      <c r="K6" s="51"/>
      <c r="L6" s="51"/>
      <c r="M6" s="109"/>
      <c r="N6" s="109"/>
      <c r="O6" s="43"/>
      <c r="P6" s="41"/>
    </row>
    <row r="7" spans="2:16" ht="16.899999999999999" customHeight="1" x14ac:dyDescent="0.25">
      <c r="B7" s="46"/>
      <c r="C7" s="47"/>
      <c r="D7" s="52"/>
      <c r="E7" s="61"/>
      <c r="F7" s="49"/>
      <c r="G7" s="40"/>
      <c r="H7" s="40"/>
      <c r="I7" s="51"/>
      <c r="J7" s="51"/>
      <c r="K7" s="51"/>
      <c r="L7" s="51"/>
      <c r="M7" s="109"/>
      <c r="N7" s="109"/>
      <c r="O7" s="43"/>
      <c r="P7" s="41"/>
    </row>
    <row r="8" spans="2:16" ht="16.899999999999999" customHeight="1" x14ac:dyDescent="0.25">
      <c r="B8" s="46"/>
      <c r="C8" s="47"/>
      <c r="D8" s="52"/>
      <c r="E8" s="61"/>
      <c r="F8" s="49"/>
      <c r="G8" s="40"/>
      <c r="H8" s="40"/>
      <c r="I8" s="51"/>
      <c r="J8" s="51"/>
      <c r="K8" s="51"/>
      <c r="L8" s="51"/>
      <c r="M8" s="109"/>
      <c r="N8" s="109"/>
      <c r="O8" s="43"/>
      <c r="P8" s="41"/>
    </row>
    <row r="9" spans="2:16" ht="16.899999999999999" customHeight="1" x14ac:dyDescent="0.25">
      <c r="B9" s="46"/>
      <c r="C9" s="47"/>
      <c r="D9" s="52"/>
      <c r="E9" s="61"/>
      <c r="F9" s="49"/>
      <c r="G9" s="40"/>
      <c r="H9" s="40"/>
      <c r="I9" s="51"/>
      <c r="J9" s="51"/>
      <c r="K9" s="51"/>
      <c r="L9" s="51"/>
      <c r="M9" s="109"/>
      <c r="N9" s="109"/>
      <c r="O9" s="43"/>
      <c r="P9" s="41"/>
    </row>
    <row r="10" spans="2:16" ht="16.899999999999999" customHeight="1" x14ac:dyDescent="0.25">
      <c r="B10" s="46"/>
      <c r="C10" s="47"/>
      <c r="D10" s="52"/>
      <c r="E10" s="61"/>
      <c r="F10" s="49"/>
      <c r="G10" s="40"/>
      <c r="H10" s="40"/>
      <c r="I10" s="51"/>
      <c r="J10" s="51"/>
      <c r="K10" s="51"/>
      <c r="L10" s="51"/>
      <c r="M10" s="109"/>
      <c r="N10" s="109"/>
      <c r="O10" s="43"/>
      <c r="P10" s="41"/>
    </row>
    <row r="11" spans="2:16" ht="16.899999999999999" customHeight="1" x14ac:dyDescent="0.25">
      <c r="B11" s="46"/>
      <c r="C11" s="47"/>
      <c r="D11" s="52"/>
      <c r="E11" s="62"/>
      <c r="F11" s="49"/>
      <c r="G11" s="40"/>
      <c r="H11" s="40"/>
      <c r="I11" s="51"/>
      <c r="J11" s="51"/>
      <c r="K11" s="51"/>
      <c r="L11" s="51"/>
      <c r="M11" s="109"/>
      <c r="N11" s="109"/>
      <c r="O11" s="43"/>
      <c r="P11" s="41"/>
    </row>
    <row r="12" spans="2:16" ht="16.899999999999999" customHeight="1" x14ac:dyDescent="0.25">
      <c r="B12" s="46" t="s">
        <v>58</v>
      </c>
      <c r="C12" s="47" t="str">
        <f>B!I20</f>
        <v>09.Ara.2024-13.Ara.2024</v>
      </c>
      <c r="D12" s="52" t="s">
        <v>36</v>
      </c>
      <c r="E12" s="60" t="s">
        <v>140</v>
      </c>
      <c r="F12" s="49" t="s">
        <v>159</v>
      </c>
      <c r="G12" s="40" t="s">
        <v>162</v>
      </c>
      <c r="H12" s="87" t="s">
        <v>165</v>
      </c>
      <c r="I12" s="51"/>
      <c r="J12" s="51"/>
      <c r="K12" s="51"/>
      <c r="L12" s="51"/>
      <c r="M12" s="56" t="s">
        <v>118</v>
      </c>
      <c r="N12" s="114"/>
      <c r="O12" s="110" t="s">
        <v>222</v>
      </c>
      <c r="P12" s="41" t="s">
        <v>69</v>
      </c>
    </row>
    <row r="13" spans="2:16" ht="16.899999999999999" customHeight="1" x14ac:dyDescent="0.25">
      <c r="B13" s="46"/>
      <c r="C13" s="47"/>
      <c r="D13" s="52"/>
      <c r="E13" s="61"/>
      <c r="F13" s="49"/>
      <c r="G13" s="40"/>
      <c r="H13" s="93"/>
      <c r="I13" s="51"/>
      <c r="J13" s="51"/>
      <c r="K13" s="51"/>
      <c r="L13" s="51"/>
      <c r="M13" s="57"/>
      <c r="N13" s="115"/>
      <c r="O13" s="111"/>
      <c r="P13" s="41"/>
    </row>
    <row r="14" spans="2:16" ht="16.899999999999999" customHeight="1" x14ac:dyDescent="0.25">
      <c r="B14" s="46"/>
      <c r="C14" s="47"/>
      <c r="D14" s="52"/>
      <c r="E14" s="61"/>
      <c r="F14" s="49"/>
      <c r="G14" s="40"/>
      <c r="H14" s="93"/>
      <c r="I14" s="51"/>
      <c r="J14" s="51"/>
      <c r="K14" s="51"/>
      <c r="L14" s="51"/>
      <c r="M14" s="57"/>
      <c r="N14" s="115"/>
      <c r="O14" s="111"/>
      <c r="P14" s="41"/>
    </row>
    <row r="15" spans="2:16" ht="16.899999999999999" customHeight="1" x14ac:dyDescent="0.25">
      <c r="B15" s="46"/>
      <c r="C15" s="47"/>
      <c r="D15" s="52"/>
      <c r="E15" s="61"/>
      <c r="F15" s="49"/>
      <c r="G15" s="40"/>
      <c r="H15" s="93"/>
      <c r="I15" s="51"/>
      <c r="J15" s="51"/>
      <c r="K15" s="51"/>
      <c r="L15" s="51"/>
      <c r="M15" s="57"/>
      <c r="N15" s="115"/>
      <c r="O15" s="111"/>
      <c r="P15" s="41"/>
    </row>
    <row r="16" spans="2:16" ht="16.899999999999999" customHeight="1" x14ac:dyDescent="0.25">
      <c r="B16" s="46"/>
      <c r="C16" s="47"/>
      <c r="D16" s="52"/>
      <c r="E16" s="61"/>
      <c r="F16" s="49"/>
      <c r="G16" s="40"/>
      <c r="H16" s="93"/>
      <c r="I16" s="51"/>
      <c r="J16" s="51"/>
      <c r="K16" s="51"/>
      <c r="L16" s="51"/>
      <c r="M16" s="57"/>
      <c r="N16" s="115"/>
      <c r="O16" s="111"/>
      <c r="P16" s="41"/>
    </row>
    <row r="17" spans="2:16" ht="16.899999999999999" customHeight="1" x14ac:dyDescent="0.25">
      <c r="B17" s="46"/>
      <c r="C17" s="47"/>
      <c r="D17" s="52"/>
      <c r="E17" s="61"/>
      <c r="F17" s="49"/>
      <c r="G17" s="40"/>
      <c r="H17" s="93"/>
      <c r="I17" s="51"/>
      <c r="J17" s="51"/>
      <c r="K17" s="51"/>
      <c r="L17" s="51"/>
      <c r="M17" s="57"/>
      <c r="N17" s="115"/>
      <c r="O17" s="111"/>
      <c r="P17" s="41"/>
    </row>
    <row r="18" spans="2:16" ht="16.899999999999999" customHeight="1" x14ac:dyDescent="0.25">
      <c r="B18" s="46"/>
      <c r="C18" s="47"/>
      <c r="D18" s="52"/>
      <c r="E18" s="61"/>
      <c r="F18" s="49"/>
      <c r="G18" s="40"/>
      <c r="H18" s="93"/>
      <c r="I18" s="51"/>
      <c r="J18" s="51"/>
      <c r="K18" s="51"/>
      <c r="L18" s="51"/>
      <c r="M18" s="57"/>
      <c r="N18" s="115"/>
      <c r="O18" s="111"/>
      <c r="P18" s="41"/>
    </row>
    <row r="19" spans="2:16" ht="16.899999999999999" customHeight="1" x14ac:dyDescent="0.25">
      <c r="B19" s="46"/>
      <c r="C19" s="47"/>
      <c r="D19" s="52"/>
      <c r="E19" s="62"/>
      <c r="F19" s="49"/>
      <c r="G19" s="40"/>
      <c r="H19" s="94"/>
      <c r="I19" s="51"/>
      <c r="J19" s="51"/>
      <c r="K19" s="51"/>
      <c r="L19" s="51"/>
      <c r="M19" s="57"/>
      <c r="N19" s="115"/>
      <c r="O19" s="112"/>
      <c r="P19" s="41"/>
    </row>
    <row r="20" spans="2:16" ht="16.899999999999999" customHeight="1" x14ac:dyDescent="0.25">
      <c r="B20" s="46" t="s">
        <v>58</v>
      </c>
      <c r="C20" s="47" t="str">
        <f>B!I21</f>
        <v>16.Ara.2024-20.Ara.2024</v>
      </c>
      <c r="D20" s="52" t="s">
        <v>35</v>
      </c>
      <c r="E20" s="60" t="s">
        <v>140</v>
      </c>
      <c r="F20" s="49" t="s">
        <v>112</v>
      </c>
      <c r="G20" s="92" t="s">
        <v>163</v>
      </c>
      <c r="H20" s="87" t="s">
        <v>166</v>
      </c>
      <c r="I20" s="51"/>
      <c r="J20" s="51"/>
      <c r="K20" s="51"/>
      <c r="L20" s="51"/>
      <c r="M20" s="56" t="s">
        <v>164</v>
      </c>
      <c r="N20" s="114"/>
      <c r="O20" s="108"/>
      <c r="P20" s="41" t="s">
        <v>69</v>
      </c>
    </row>
    <row r="21" spans="2:16" ht="16.899999999999999" customHeight="1" x14ac:dyDescent="0.25">
      <c r="B21" s="46"/>
      <c r="C21" s="47"/>
      <c r="D21" s="52"/>
      <c r="E21" s="61"/>
      <c r="F21" s="49"/>
      <c r="G21" s="88"/>
      <c r="H21" s="113"/>
      <c r="I21" s="51"/>
      <c r="J21" s="51"/>
      <c r="K21" s="51"/>
      <c r="L21" s="51"/>
      <c r="M21" s="57"/>
      <c r="N21" s="115"/>
      <c r="O21" s="108"/>
      <c r="P21" s="41"/>
    </row>
    <row r="22" spans="2:16" ht="16.899999999999999" customHeight="1" x14ac:dyDescent="0.25">
      <c r="B22" s="46"/>
      <c r="C22" s="47"/>
      <c r="D22" s="52"/>
      <c r="E22" s="61"/>
      <c r="F22" s="49"/>
      <c r="G22" s="88"/>
      <c r="H22" s="113"/>
      <c r="I22" s="51"/>
      <c r="J22" s="51"/>
      <c r="K22" s="51"/>
      <c r="L22" s="51"/>
      <c r="M22" s="57"/>
      <c r="N22" s="115"/>
      <c r="O22" s="108"/>
      <c r="P22" s="41"/>
    </row>
    <row r="23" spans="2:16" ht="16.899999999999999" customHeight="1" x14ac:dyDescent="0.25">
      <c r="B23" s="46"/>
      <c r="C23" s="47"/>
      <c r="D23" s="52"/>
      <c r="E23" s="61"/>
      <c r="F23" s="49"/>
      <c r="G23" s="88"/>
      <c r="H23" s="113"/>
      <c r="I23" s="51"/>
      <c r="J23" s="51"/>
      <c r="K23" s="51"/>
      <c r="L23" s="51"/>
      <c r="M23" s="57"/>
      <c r="N23" s="115"/>
      <c r="O23" s="108"/>
      <c r="P23" s="41"/>
    </row>
    <row r="24" spans="2:16" ht="16.899999999999999" customHeight="1" x14ac:dyDescent="0.25">
      <c r="B24" s="46"/>
      <c r="C24" s="47"/>
      <c r="D24" s="52"/>
      <c r="E24" s="61"/>
      <c r="F24" s="49"/>
      <c r="G24" s="88"/>
      <c r="H24" s="113"/>
      <c r="I24" s="51"/>
      <c r="J24" s="51"/>
      <c r="K24" s="51"/>
      <c r="L24" s="51"/>
      <c r="M24" s="57"/>
      <c r="N24" s="115"/>
      <c r="O24" s="108"/>
      <c r="P24" s="41"/>
    </row>
    <row r="25" spans="2:16" ht="16.899999999999999" customHeight="1" x14ac:dyDescent="0.25">
      <c r="B25" s="46"/>
      <c r="C25" s="47"/>
      <c r="D25" s="52"/>
      <c r="E25" s="61"/>
      <c r="F25" s="49"/>
      <c r="G25" s="88"/>
      <c r="H25" s="113"/>
      <c r="I25" s="51"/>
      <c r="J25" s="51"/>
      <c r="K25" s="51"/>
      <c r="L25" s="51"/>
      <c r="M25" s="57"/>
      <c r="N25" s="115"/>
      <c r="O25" s="108"/>
      <c r="P25" s="41"/>
    </row>
    <row r="26" spans="2:16" ht="16.899999999999999" customHeight="1" x14ac:dyDescent="0.25">
      <c r="B26" s="46"/>
      <c r="C26" s="47"/>
      <c r="D26" s="52"/>
      <c r="E26" s="61"/>
      <c r="F26" s="49"/>
      <c r="G26" s="88"/>
      <c r="H26" s="113"/>
      <c r="I26" s="51"/>
      <c r="J26" s="51"/>
      <c r="K26" s="51"/>
      <c r="L26" s="51"/>
      <c r="M26" s="57"/>
      <c r="N26" s="115"/>
      <c r="O26" s="108"/>
      <c r="P26" s="41"/>
    </row>
    <row r="27" spans="2:16" ht="16.899999999999999" customHeight="1" x14ac:dyDescent="0.25">
      <c r="B27" s="46"/>
      <c r="C27" s="47"/>
      <c r="D27" s="52"/>
      <c r="E27" s="62"/>
      <c r="F27" s="49"/>
      <c r="G27" s="89"/>
      <c r="H27" s="102"/>
      <c r="I27" s="51"/>
      <c r="J27" s="51"/>
      <c r="K27" s="51"/>
      <c r="L27" s="51"/>
      <c r="M27" s="58"/>
      <c r="N27" s="116"/>
      <c r="O27" s="108"/>
      <c r="P27" s="41"/>
    </row>
  </sheetData>
  <mergeCells count="39">
    <mergeCell ref="M12:N19"/>
    <mergeCell ref="M20:N27"/>
    <mergeCell ref="B1:P1"/>
    <mergeCell ref="B2:D2"/>
    <mergeCell ref="N2:P2"/>
    <mergeCell ref="I3:J3"/>
    <mergeCell ref="K3:L3"/>
    <mergeCell ref="M3:N3"/>
    <mergeCell ref="E3:F3"/>
    <mergeCell ref="E4:E11"/>
    <mergeCell ref="E12:E19"/>
    <mergeCell ref="E20:E27"/>
    <mergeCell ref="B4:B11"/>
    <mergeCell ref="C4:C11"/>
    <mergeCell ref="D4:D11"/>
    <mergeCell ref="G4:G11"/>
    <mergeCell ref="I4:J27"/>
    <mergeCell ref="H4:H11"/>
    <mergeCell ref="D12:D19"/>
    <mergeCell ref="H20:H27"/>
    <mergeCell ref="F4:F11"/>
    <mergeCell ref="F12:F19"/>
    <mergeCell ref="F20:F27"/>
    <mergeCell ref="P12:P19"/>
    <mergeCell ref="P20:P27"/>
    <mergeCell ref="B20:B27"/>
    <mergeCell ref="C20:C27"/>
    <mergeCell ref="D20:D27"/>
    <mergeCell ref="G20:G27"/>
    <mergeCell ref="O20:O27"/>
    <mergeCell ref="K4:L27"/>
    <mergeCell ref="M4:N11"/>
    <mergeCell ref="O4:O11"/>
    <mergeCell ref="G12:G19"/>
    <mergeCell ref="H12:H19"/>
    <mergeCell ref="O12:O19"/>
    <mergeCell ref="P4:P11"/>
    <mergeCell ref="B12:B19"/>
    <mergeCell ref="C12:C19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opLeftCell="A41" zoomScale="70" zoomScaleNormal="70" workbookViewId="0">
      <selection activeCell="H67" sqref="H67:H71"/>
    </sheetView>
  </sheetViews>
  <sheetFormatPr defaultRowHeight="15" x14ac:dyDescent="0.25"/>
  <cols>
    <col min="1" max="1" width="3.140625" customWidth="1"/>
    <col min="2" max="2" width="3.7109375" customWidth="1"/>
    <col min="3" max="3" width="3.7109375" style="35" customWidth="1"/>
    <col min="4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3" width="22.7109375" customWidth="1"/>
    <col min="14" max="15" width="5.7109375" customWidth="1"/>
  </cols>
  <sheetData>
    <row r="1" spans="2:15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</row>
    <row r="3" spans="2:15" ht="75" customHeight="1" x14ac:dyDescent="0.25">
      <c r="B3" s="14" t="s">
        <v>44</v>
      </c>
      <c r="C3" s="34" t="s">
        <v>85</v>
      </c>
      <c r="D3" s="14" t="s">
        <v>45</v>
      </c>
      <c r="E3" s="63" t="s">
        <v>90</v>
      </c>
      <c r="F3" s="64"/>
      <c r="G3" s="22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23" t="s">
        <v>49</v>
      </c>
      <c r="N3" s="20" t="s">
        <v>50</v>
      </c>
      <c r="O3" s="20" t="s">
        <v>51</v>
      </c>
    </row>
    <row r="4" spans="2:15" ht="16.899999999999999" customHeight="1" x14ac:dyDescent="0.25">
      <c r="B4" s="46" t="s">
        <v>58</v>
      </c>
      <c r="C4" s="47" t="str">
        <f>B!I22</f>
        <v>23.Ara.2024-27.Ara.2024</v>
      </c>
      <c r="D4" s="52" t="s">
        <v>34</v>
      </c>
      <c r="E4" s="98" t="s">
        <v>167</v>
      </c>
      <c r="F4" s="49" t="s">
        <v>113</v>
      </c>
      <c r="G4" s="40" t="s">
        <v>163</v>
      </c>
      <c r="H4" s="84" t="s">
        <v>168</v>
      </c>
      <c r="I4" s="59" t="s">
        <v>96</v>
      </c>
      <c r="J4" s="51"/>
      <c r="K4" s="50" t="s">
        <v>97</v>
      </c>
      <c r="L4" s="51"/>
      <c r="M4" s="56" t="s">
        <v>169</v>
      </c>
      <c r="N4" s="117"/>
      <c r="O4" s="41" t="s">
        <v>69</v>
      </c>
    </row>
    <row r="5" spans="2:15" ht="16.899999999999999" customHeight="1" x14ac:dyDescent="0.25">
      <c r="B5" s="46"/>
      <c r="C5" s="47"/>
      <c r="D5" s="52"/>
      <c r="E5" s="99"/>
      <c r="F5" s="49"/>
      <c r="G5" s="40"/>
      <c r="H5" s="57"/>
      <c r="I5" s="51"/>
      <c r="J5" s="51"/>
      <c r="K5" s="51"/>
      <c r="L5" s="51"/>
      <c r="M5" s="57"/>
      <c r="N5" s="117"/>
      <c r="O5" s="41"/>
    </row>
    <row r="6" spans="2:15" ht="16.899999999999999" customHeight="1" x14ac:dyDescent="0.25">
      <c r="B6" s="46"/>
      <c r="C6" s="47"/>
      <c r="D6" s="52"/>
      <c r="E6" s="99"/>
      <c r="F6" s="49"/>
      <c r="G6" s="40"/>
      <c r="H6" s="57"/>
      <c r="I6" s="51"/>
      <c r="J6" s="51"/>
      <c r="K6" s="51"/>
      <c r="L6" s="51"/>
      <c r="M6" s="57"/>
      <c r="N6" s="117"/>
      <c r="O6" s="41"/>
    </row>
    <row r="7" spans="2:15" ht="16.899999999999999" customHeight="1" x14ac:dyDescent="0.25">
      <c r="B7" s="46"/>
      <c r="C7" s="47"/>
      <c r="D7" s="52"/>
      <c r="E7" s="99"/>
      <c r="F7" s="49"/>
      <c r="G7" s="40"/>
      <c r="H7" s="57"/>
      <c r="I7" s="51"/>
      <c r="J7" s="51"/>
      <c r="K7" s="51"/>
      <c r="L7" s="51"/>
      <c r="M7" s="57"/>
      <c r="N7" s="117"/>
      <c r="O7" s="41"/>
    </row>
    <row r="8" spans="2:15" ht="16.899999999999999" customHeight="1" x14ac:dyDescent="0.25">
      <c r="B8" s="46"/>
      <c r="C8" s="47"/>
      <c r="D8" s="52"/>
      <c r="E8" s="99"/>
      <c r="F8" s="49"/>
      <c r="G8" s="40"/>
      <c r="H8" s="57"/>
      <c r="I8" s="51"/>
      <c r="J8" s="51"/>
      <c r="K8" s="51"/>
      <c r="L8" s="51"/>
      <c r="M8" s="57"/>
      <c r="N8" s="117"/>
      <c r="O8" s="41"/>
    </row>
    <row r="9" spans="2:15" ht="16.899999999999999" customHeight="1" x14ac:dyDescent="0.25">
      <c r="B9" s="46"/>
      <c r="C9" s="47"/>
      <c r="D9" s="52"/>
      <c r="E9" s="99"/>
      <c r="F9" s="49"/>
      <c r="G9" s="40"/>
      <c r="H9" s="57"/>
      <c r="I9" s="51"/>
      <c r="J9" s="51"/>
      <c r="K9" s="51"/>
      <c r="L9" s="51"/>
      <c r="M9" s="57"/>
      <c r="N9" s="117"/>
      <c r="O9" s="41"/>
    </row>
    <row r="10" spans="2:15" ht="16.899999999999999" customHeight="1" x14ac:dyDescent="0.25">
      <c r="B10" s="46"/>
      <c r="C10" s="47"/>
      <c r="D10" s="52"/>
      <c r="E10" s="99"/>
      <c r="F10" s="49"/>
      <c r="G10" s="40"/>
      <c r="H10" s="57"/>
      <c r="I10" s="51"/>
      <c r="J10" s="51"/>
      <c r="K10" s="51"/>
      <c r="L10" s="51"/>
      <c r="M10" s="57"/>
      <c r="N10" s="117"/>
      <c r="O10" s="41"/>
    </row>
    <row r="11" spans="2:15" ht="16.899999999999999" customHeight="1" x14ac:dyDescent="0.25">
      <c r="B11" s="46"/>
      <c r="C11" s="47"/>
      <c r="D11" s="52"/>
      <c r="E11" s="100"/>
      <c r="F11" s="49"/>
      <c r="G11" s="40"/>
      <c r="H11" s="58"/>
      <c r="I11" s="51"/>
      <c r="J11" s="51"/>
      <c r="K11" s="51"/>
      <c r="L11" s="51"/>
      <c r="M11" s="58"/>
      <c r="N11" s="117"/>
      <c r="O11" s="41"/>
    </row>
    <row r="12" spans="2:15" ht="16.899999999999999" customHeight="1" x14ac:dyDescent="0.25">
      <c r="B12" s="46" t="s">
        <v>217</v>
      </c>
      <c r="C12" s="47" t="str">
        <f>B!I23</f>
        <v>30.Ara.2024-03.Oca.2025</v>
      </c>
      <c r="D12" s="52" t="s">
        <v>33</v>
      </c>
      <c r="E12" s="98" t="s">
        <v>167</v>
      </c>
      <c r="F12" s="49" t="s">
        <v>172</v>
      </c>
      <c r="G12" s="40" t="s">
        <v>173</v>
      </c>
      <c r="H12" s="56" t="s">
        <v>170</v>
      </c>
      <c r="I12" s="51"/>
      <c r="J12" s="51"/>
      <c r="K12" s="51"/>
      <c r="L12" s="51"/>
      <c r="M12" s="56" t="s">
        <v>171</v>
      </c>
      <c r="N12" s="117"/>
      <c r="O12" s="41" t="s">
        <v>69</v>
      </c>
    </row>
    <row r="13" spans="2:15" ht="16.899999999999999" customHeight="1" x14ac:dyDescent="0.25">
      <c r="B13" s="46"/>
      <c r="C13" s="47"/>
      <c r="D13" s="52"/>
      <c r="E13" s="99"/>
      <c r="F13" s="49"/>
      <c r="G13" s="40"/>
      <c r="H13" s="57"/>
      <c r="I13" s="51"/>
      <c r="J13" s="51"/>
      <c r="K13" s="51"/>
      <c r="L13" s="51"/>
      <c r="M13" s="57"/>
      <c r="N13" s="117"/>
      <c r="O13" s="41"/>
    </row>
    <row r="14" spans="2:15" ht="16.899999999999999" customHeight="1" x14ac:dyDescent="0.25">
      <c r="B14" s="46"/>
      <c r="C14" s="47"/>
      <c r="D14" s="52"/>
      <c r="E14" s="99"/>
      <c r="F14" s="49"/>
      <c r="G14" s="40"/>
      <c r="H14" s="57"/>
      <c r="I14" s="51"/>
      <c r="J14" s="51"/>
      <c r="K14" s="51"/>
      <c r="L14" s="51"/>
      <c r="M14" s="57"/>
      <c r="N14" s="117"/>
      <c r="O14" s="41"/>
    </row>
    <row r="15" spans="2:15" ht="16.899999999999999" customHeight="1" x14ac:dyDescent="0.25">
      <c r="B15" s="46"/>
      <c r="C15" s="47"/>
      <c r="D15" s="52"/>
      <c r="E15" s="99"/>
      <c r="F15" s="49"/>
      <c r="G15" s="40"/>
      <c r="H15" s="57"/>
      <c r="I15" s="51"/>
      <c r="J15" s="51"/>
      <c r="K15" s="51"/>
      <c r="L15" s="51"/>
      <c r="M15" s="57"/>
      <c r="N15" s="117"/>
      <c r="O15" s="41"/>
    </row>
    <row r="16" spans="2:15" ht="16.899999999999999" customHeight="1" x14ac:dyDescent="0.25">
      <c r="B16" s="46"/>
      <c r="C16" s="47"/>
      <c r="D16" s="52"/>
      <c r="E16" s="99"/>
      <c r="F16" s="49"/>
      <c r="G16" s="40"/>
      <c r="H16" s="57"/>
      <c r="I16" s="51"/>
      <c r="J16" s="51"/>
      <c r="K16" s="51"/>
      <c r="L16" s="51"/>
      <c r="M16" s="57"/>
      <c r="N16" s="117"/>
      <c r="O16" s="41"/>
    </row>
    <row r="17" spans="2:15" ht="16.899999999999999" customHeight="1" x14ac:dyDescent="0.25">
      <c r="B17" s="46"/>
      <c r="C17" s="47"/>
      <c r="D17" s="52"/>
      <c r="E17" s="99"/>
      <c r="F17" s="49"/>
      <c r="G17" s="40"/>
      <c r="H17" s="57"/>
      <c r="I17" s="51"/>
      <c r="J17" s="51"/>
      <c r="K17" s="51"/>
      <c r="L17" s="51"/>
      <c r="M17" s="57"/>
      <c r="N17" s="117"/>
      <c r="O17" s="41"/>
    </row>
    <row r="18" spans="2:15" ht="16.899999999999999" customHeight="1" x14ac:dyDescent="0.25">
      <c r="B18" s="46"/>
      <c r="C18" s="47"/>
      <c r="D18" s="52"/>
      <c r="E18" s="99"/>
      <c r="F18" s="49"/>
      <c r="G18" s="40"/>
      <c r="H18" s="57"/>
      <c r="I18" s="51"/>
      <c r="J18" s="51"/>
      <c r="K18" s="51"/>
      <c r="L18" s="51"/>
      <c r="M18" s="57"/>
      <c r="N18" s="117"/>
      <c r="O18" s="41"/>
    </row>
    <row r="19" spans="2:15" ht="16.899999999999999" customHeight="1" x14ac:dyDescent="0.25">
      <c r="B19" s="46"/>
      <c r="C19" s="47"/>
      <c r="D19" s="52"/>
      <c r="E19" s="100"/>
      <c r="F19" s="49"/>
      <c r="G19" s="40"/>
      <c r="H19" s="58"/>
      <c r="I19" s="51"/>
      <c r="J19" s="51"/>
      <c r="K19" s="51"/>
      <c r="L19" s="51"/>
      <c r="M19" s="58"/>
      <c r="N19" s="117"/>
      <c r="O19" s="41"/>
    </row>
    <row r="20" spans="2:15" ht="16.899999999999999" customHeight="1" x14ac:dyDescent="0.25">
      <c r="B20" s="46" t="s">
        <v>59</v>
      </c>
      <c r="C20" s="47" t="str">
        <f>B!I24</f>
        <v>06.Oca.2025-10.Oca.2025</v>
      </c>
      <c r="D20" s="52" t="s">
        <v>32</v>
      </c>
      <c r="E20" s="98" t="s">
        <v>167</v>
      </c>
      <c r="F20" s="49" t="s">
        <v>172</v>
      </c>
      <c r="G20" s="40" t="s">
        <v>173</v>
      </c>
      <c r="H20" s="84" t="s">
        <v>174</v>
      </c>
      <c r="I20" s="51"/>
      <c r="J20" s="51"/>
      <c r="K20" s="51"/>
      <c r="L20" s="51"/>
      <c r="M20" s="56" t="s">
        <v>175</v>
      </c>
      <c r="N20" s="91" t="s">
        <v>78</v>
      </c>
      <c r="O20" s="41" t="s">
        <v>69</v>
      </c>
    </row>
    <row r="21" spans="2:15" ht="16.899999999999999" customHeight="1" x14ac:dyDescent="0.25">
      <c r="B21" s="46"/>
      <c r="C21" s="47"/>
      <c r="D21" s="52"/>
      <c r="E21" s="99"/>
      <c r="F21" s="49"/>
      <c r="G21" s="40"/>
      <c r="H21" s="57"/>
      <c r="I21" s="51"/>
      <c r="J21" s="51"/>
      <c r="K21" s="51"/>
      <c r="L21" s="51"/>
      <c r="M21" s="57"/>
      <c r="N21" s="91"/>
      <c r="O21" s="41"/>
    </row>
    <row r="22" spans="2:15" ht="16.899999999999999" customHeight="1" x14ac:dyDescent="0.25">
      <c r="B22" s="46"/>
      <c r="C22" s="47"/>
      <c r="D22" s="52"/>
      <c r="E22" s="99"/>
      <c r="F22" s="49"/>
      <c r="G22" s="40"/>
      <c r="H22" s="57"/>
      <c r="I22" s="51"/>
      <c r="J22" s="51"/>
      <c r="K22" s="51"/>
      <c r="L22" s="51"/>
      <c r="M22" s="57"/>
      <c r="N22" s="91"/>
      <c r="O22" s="41"/>
    </row>
    <row r="23" spans="2:15" ht="16.899999999999999" customHeight="1" x14ac:dyDescent="0.25">
      <c r="B23" s="46"/>
      <c r="C23" s="47"/>
      <c r="D23" s="52"/>
      <c r="E23" s="99"/>
      <c r="F23" s="49"/>
      <c r="G23" s="40"/>
      <c r="H23" s="57"/>
      <c r="I23" s="51"/>
      <c r="J23" s="51"/>
      <c r="K23" s="51"/>
      <c r="L23" s="51"/>
      <c r="M23" s="57"/>
      <c r="N23" s="91"/>
      <c r="O23" s="41"/>
    </row>
    <row r="24" spans="2:15" ht="16.899999999999999" customHeight="1" x14ac:dyDescent="0.25">
      <c r="B24" s="46"/>
      <c r="C24" s="47"/>
      <c r="D24" s="52"/>
      <c r="E24" s="99"/>
      <c r="F24" s="49"/>
      <c r="G24" s="40"/>
      <c r="H24" s="57"/>
      <c r="I24" s="51"/>
      <c r="J24" s="51"/>
      <c r="K24" s="51"/>
      <c r="L24" s="51"/>
      <c r="M24" s="57"/>
      <c r="N24" s="91"/>
      <c r="O24" s="41"/>
    </row>
    <row r="25" spans="2:15" ht="16.899999999999999" customHeight="1" x14ac:dyDescent="0.25">
      <c r="B25" s="46"/>
      <c r="C25" s="47"/>
      <c r="D25" s="52"/>
      <c r="E25" s="99"/>
      <c r="F25" s="49"/>
      <c r="G25" s="40"/>
      <c r="H25" s="57"/>
      <c r="I25" s="51"/>
      <c r="J25" s="51"/>
      <c r="K25" s="51"/>
      <c r="L25" s="51"/>
      <c r="M25" s="57"/>
      <c r="N25" s="91"/>
      <c r="O25" s="41"/>
    </row>
    <row r="26" spans="2:15" ht="16.899999999999999" customHeight="1" x14ac:dyDescent="0.25">
      <c r="B26" s="46"/>
      <c r="C26" s="47"/>
      <c r="D26" s="52"/>
      <c r="E26" s="99"/>
      <c r="F26" s="49"/>
      <c r="G26" s="40"/>
      <c r="H26" s="57"/>
      <c r="I26" s="51"/>
      <c r="J26" s="51"/>
      <c r="K26" s="51"/>
      <c r="L26" s="51"/>
      <c r="M26" s="57"/>
      <c r="N26" s="91"/>
      <c r="O26" s="41"/>
    </row>
    <row r="27" spans="2:15" ht="16.899999999999999" customHeight="1" x14ac:dyDescent="0.25">
      <c r="B27" s="46"/>
      <c r="C27" s="47"/>
      <c r="D27" s="52"/>
      <c r="E27" s="100"/>
      <c r="F27" s="49"/>
      <c r="G27" s="40"/>
      <c r="H27" s="58"/>
      <c r="I27" s="51"/>
      <c r="J27" s="51"/>
      <c r="K27" s="51"/>
      <c r="L27" s="51"/>
      <c r="M27" s="58"/>
      <c r="N27" s="91"/>
      <c r="O27" s="41"/>
    </row>
  </sheetData>
  <mergeCells count="38">
    <mergeCell ref="E20:E27"/>
    <mergeCell ref="F4:F11"/>
    <mergeCell ref="F12:F19"/>
    <mergeCell ref="E3:F3"/>
    <mergeCell ref="E4:E11"/>
    <mergeCell ref="E12:E19"/>
    <mergeCell ref="M12:M19"/>
    <mergeCell ref="N12:N19"/>
    <mergeCell ref="M20:M27"/>
    <mergeCell ref="B1:O1"/>
    <mergeCell ref="B2:D2"/>
    <mergeCell ref="N2:O2"/>
    <mergeCell ref="I3:J3"/>
    <mergeCell ref="K3:L3"/>
    <mergeCell ref="B4:B11"/>
    <mergeCell ref="C4:C11"/>
    <mergeCell ref="D4:D11"/>
    <mergeCell ref="G4:G11"/>
    <mergeCell ref="I4:J27"/>
    <mergeCell ref="H4:H11"/>
    <mergeCell ref="H12:H19"/>
    <mergeCell ref="H20:H27"/>
    <mergeCell ref="O12:O19"/>
    <mergeCell ref="B20:B27"/>
    <mergeCell ref="C20:C27"/>
    <mergeCell ref="D20:D27"/>
    <mergeCell ref="G20:G27"/>
    <mergeCell ref="N20:N27"/>
    <mergeCell ref="O20:O27"/>
    <mergeCell ref="K4:L27"/>
    <mergeCell ref="N4:N11"/>
    <mergeCell ref="O4:O11"/>
    <mergeCell ref="B12:B19"/>
    <mergeCell ref="C12:C19"/>
    <mergeCell ref="D12:D19"/>
    <mergeCell ref="F20:F27"/>
    <mergeCell ref="G12:G19"/>
    <mergeCell ref="M4:M11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opLeftCell="C1" zoomScale="70" zoomScaleNormal="70" workbookViewId="0">
      <selection activeCell="V8" sqref="V8"/>
    </sheetView>
  </sheetViews>
  <sheetFormatPr defaultRowHeight="15" x14ac:dyDescent="0.25"/>
  <cols>
    <col min="1" max="1" width="3.140625" customWidth="1"/>
    <col min="2" max="5" width="3.7109375" customWidth="1"/>
    <col min="6" max="6" width="4.7109375" customWidth="1"/>
    <col min="7" max="7" width="15.7109375" customWidth="1"/>
    <col min="8" max="8" width="35.7109375" customWidth="1"/>
    <col min="9" max="11" width="6.7109375" customWidth="1"/>
    <col min="12" max="12" width="7.7109375" customWidth="1"/>
    <col min="13" max="14" width="10.7109375" customWidth="1"/>
    <col min="15" max="15" width="5.7109375" customWidth="1"/>
    <col min="16" max="16" width="5.7109375" style="27" customWidth="1"/>
  </cols>
  <sheetData>
    <row r="1" spans="2:16" x14ac:dyDescent="0.25">
      <c r="B1" s="39" t="str">
        <f>B!A52</f>
        <v>SAKARYA İLKOKULU 2024-2025 EĞİTİM ÖĞRETİM YILI BEDEN EĞİTİMİ VE OYUN DERSİ 3.SINIFLAR YILLIK PLANI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6" x14ac:dyDescent="0.25">
      <c r="B2" s="53" t="s">
        <v>0</v>
      </c>
      <c r="C2" s="54"/>
      <c r="D2" s="55"/>
      <c r="E2" s="4"/>
      <c r="F2" s="4"/>
      <c r="G2" s="24"/>
      <c r="H2" s="5"/>
      <c r="I2" s="5"/>
      <c r="J2" s="5"/>
      <c r="K2" s="5"/>
      <c r="L2" s="5"/>
      <c r="M2" s="5"/>
      <c r="N2" s="45"/>
      <c r="O2" s="45"/>
      <c r="P2" s="45"/>
    </row>
    <row r="3" spans="2:16" ht="75" customHeight="1" x14ac:dyDescent="0.25">
      <c r="B3" s="14" t="s">
        <v>44</v>
      </c>
      <c r="C3" s="14" t="s">
        <v>85</v>
      </c>
      <c r="D3" s="14" t="s">
        <v>45</v>
      </c>
      <c r="E3" s="63" t="s">
        <v>90</v>
      </c>
      <c r="F3" s="64"/>
      <c r="G3" s="22" t="s">
        <v>2</v>
      </c>
      <c r="H3" s="25" t="s">
        <v>91</v>
      </c>
      <c r="I3" s="44" t="s">
        <v>47</v>
      </c>
      <c r="J3" s="44"/>
      <c r="K3" s="44" t="s">
        <v>48</v>
      </c>
      <c r="L3" s="44"/>
      <c r="M3" s="44" t="s">
        <v>49</v>
      </c>
      <c r="N3" s="44"/>
      <c r="O3" s="20" t="s">
        <v>50</v>
      </c>
      <c r="P3" s="26" t="s">
        <v>51</v>
      </c>
    </row>
    <row r="4" spans="2:16" ht="16.899999999999999" customHeight="1" x14ac:dyDescent="0.25">
      <c r="B4" s="46" t="s">
        <v>59</v>
      </c>
      <c r="C4" s="47" t="str">
        <f>B!I25</f>
        <v>13.Oca.2025-17.Oca.2025</v>
      </c>
      <c r="D4" s="52" t="s">
        <v>31</v>
      </c>
      <c r="E4" s="98" t="s">
        <v>167</v>
      </c>
      <c r="F4" s="49" t="s">
        <v>172</v>
      </c>
      <c r="G4" s="40" t="s">
        <v>176</v>
      </c>
      <c r="H4" s="84" t="s">
        <v>174</v>
      </c>
      <c r="I4" s="78" t="s">
        <v>96</v>
      </c>
      <c r="J4" s="79"/>
      <c r="K4" s="72" t="s">
        <v>97</v>
      </c>
      <c r="L4" s="73"/>
      <c r="M4" s="40" t="s">
        <v>119</v>
      </c>
      <c r="N4" s="40"/>
      <c r="O4" s="139"/>
      <c r="P4" s="42" t="s">
        <v>125</v>
      </c>
    </row>
    <row r="5" spans="2:16" ht="16.899999999999999" customHeight="1" x14ac:dyDescent="0.25">
      <c r="B5" s="46"/>
      <c r="C5" s="47"/>
      <c r="D5" s="52"/>
      <c r="E5" s="99"/>
      <c r="F5" s="49"/>
      <c r="G5" s="40"/>
      <c r="H5" s="57"/>
      <c r="I5" s="80"/>
      <c r="J5" s="81"/>
      <c r="K5" s="74"/>
      <c r="L5" s="75"/>
      <c r="M5" s="40"/>
      <c r="N5" s="40"/>
      <c r="O5" s="139"/>
      <c r="P5" s="140"/>
    </row>
    <row r="6" spans="2:16" ht="16.899999999999999" customHeight="1" x14ac:dyDescent="0.25">
      <c r="B6" s="46"/>
      <c r="C6" s="47"/>
      <c r="D6" s="52"/>
      <c r="E6" s="99"/>
      <c r="F6" s="49"/>
      <c r="G6" s="40"/>
      <c r="H6" s="57"/>
      <c r="I6" s="80"/>
      <c r="J6" s="81"/>
      <c r="K6" s="74"/>
      <c r="L6" s="75"/>
      <c r="M6" s="40"/>
      <c r="N6" s="40"/>
      <c r="O6" s="139"/>
      <c r="P6" s="140"/>
    </row>
    <row r="7" spans="2:16" ht="16.899999999999999" customHeight="1" x14ac:dyDescent="0.25">
      <c r="B7" s="46"/>
      <c r="C7" s="47"/>
      <c r="D7" s="52"/>
      <c r="E7" s="99"/>
      <c r="F7" s="49"/>
      <c r="G7" s="40"/>
      <c r="H7" s="57"/>
      <c r="I7" s="80"/>
      <c r="J7" s="81"/>
      <c r="K7" s="74"/>
      <c r="L7" s="75"/>
      <c r="M7" s="40"/>
      <c r="N7" s="40"/>
      <c r="O7" s="139"/>
      <c r="P7" s="140"/>
    </row>
    <row r="8" spans="2:16" ht="16.899999999999999" customHeight="1" x14ac:dyDescent="0.25">
      <c r="B8" s="46"/>
      <c r="C8" s="47"/>
      <c r="D8" s="52"/>
      <c r="E8" s="99"/>
      <c r="F8" s="49"/>
      <c r="G8" s="40"/>
      <c r="H8" s="57"/>
      <c r="I8" s="80"/>
      <c r="J8" s="81"/>
      <c r="K8" s="74"/>
      <c r="L8" s="75"/>
      <c r="M8" s="40"/>
      <c r="N8" s="40"/>
      <c r="O8" s="139"/>
      <c r="P8" s="140"/>
    </row>
    <row r="9" spans="2:16" ht="16.899999999999999" customHeight="1" x14ac:dyDescent="0.25">
      <c r="B9" s="46"/>
      <c r="C9" s="47"/>
      <c r="D9" s="52"/>
      <c r="E9" s="99"/>
      <c r="F9" s="49"/>
      <c r="G9" s="40"/>
      <c r="H9" s="57"/>
      <c r="I9" s="80"/>
      <c r="J9" s="81"/>
      <c r="K9" s="74"/>
      <c r="L9" s="75"/>
      <c r="M9" s="40"/>
      <c r="N9" s="40"/>
      <c r="O9" s="139"/>
      <c r="P9" s="140"/>
    </row>
    <row r="10" spans="2:16" ht="16.899999999999999" customHeight="1" x14ac:dyDescent="0.25">
      <c r="B10" s="46"/>
      <c r="C10" s="47"/>
      <c r="D10" s="52"/>
      <c r="E10" s="99"/>
      <c r="F10" s="49"/>
      <c r="G10" s="40"/>
      <c r="H10" s="57"/>
      <c r="I10" s="80"/>
      <c r="J10" s="81"/>
      <c r="K10" s="74"/>
      <c r="L10" s="75"/>
      <c r="M10" s="40"/>
      <c r="N10" s="40"/>
      <c r="O10" s="139"/>
      <c r="P10" s="140"/>
    </row>
    <row r="11" spans="2:16" ht="16.899999999999999" customHeight="1" x14ac:dyDescent="0.25">
      <c r="B11" s="46"/>
      <c r="C11" s="47"/>
      <c r="D11" s="52"/>
      <c r="E11" s="100"/>
      <c r="F11" s="49"/>
      <c r="G11" s="40"/>
      <c r="H11" s="58"/>
      <c r="I11" s="80"/>
      <c r="J11" s="81"/>
      <c r="K11" s="74"/>
      <c r="L11" s="75"/>
      <c r="M11" s="40"/>
      <c r="N11" s="40"/>
      <c r="O11" s="139"/>
      <c r="P11" s="140"/>
    </row>
    <row r="12" spans="2:16" ht="16.899999999999999" customHeight="1" x14ac:dyDescent="0.25">
      <c r="B12" s="46" t="s">
        <v>59</v>
      </c>
      <c r="C12" s="47"/>
      <c r="D12" s="127" t="s">
        <v>94</v>
      </c>
      <c r="E12" s="130" t="str">
        <f>B!I26</f>
        <v>20.Oca.2025-24.Oca.2025</v>
      </c>
      <c r="F12" s="131"/>
      <c r="G12" s="131"/>
      <c r="H12" s="132"/>
      <c r="I12" s="80"/>
      <c r="J12" s="81"/>
      <c r="K12" s="74"/>
      <c r="L12" s="75"/>
      <c r="M12" s="118" t="str">
        <f>B!I26</f>
        <v>20.Oca.2025-24.Oca.2025</v>
      </c>
      <c r="N12" s="119"/>
      <c r="O12" s="119"/>
      <c r="P12" s="120"/>
    </row>
    <row r="13" spans="2:16" ht="16.899999999999999" customHeight="1" x14ac:dyDescent="0.25">
      <c r="B13" s="46"/>
      <c r="C13" s="47"/>
      <c r="D13" s="128"/>
      <c r="E13" s="133"/>
      <c r="F13" s="134"/>
      <c r="G13" s="134"/>
      <c r="H13" s="135"/>
      <c r="I13" s="80"/>
      <c r="J13" s="81"/>
      <c r="K13" s="74"/>
      <c r="L13" s="75"/>
      <c r="M13" s="121"/>
      <c r="N13" s="122"/>
      <c r="O13" s="122"/>
      <c r="P13" s="123"/>
    </row>
    <row r="14" spans="2:16" ht="16.899999999999999" customHeight="1" x14ac:dyDescent="0.25">
      <c r="B14" s="46"/>
      <c r="C14" s="47"/>
      <c r="D14" s="129"/>
      <c r="E14" s="136"/>
      <c r="F14" s="137"/>
      <c r="G14" s="137"/>
      <c r="H14" s="138"/>
      <c r="I14" s="80"/>
      <c r="J14" s="81"/>
      <c r="K14" s="74"/>
      <c r="L14" s="75"/>
      <c r="M14" s="124"/>
      <c r="N14" s="125"/>
      <c r="O14" s="125"/>
      <c r="P14" s="126"/>
    </row>
    <row r="15" spans="2:16" ht="16.899999999999999" customHeight="1" x14ac:dyDescent="0.25">
      <c r="B15" s="46"/>
      <c r="C15" s="47"/>
      <c r="D15" s="127" t="s">
        <v>93</v>
      </c>
      <c r="E15" s="130" t="str">
        <f>B!I27</f>
        <v>27.Oca.2025-31.Oca.2025</v>
      </c>
      <c r="F15" s="131"/>
      <c r="G15" s="131"/>
      <c r="H15" s="132"/>
      <c r="I15" s="80"/>
      <c r="J15" s="81"/>
      <c r="K15" s="74"/>
      <c r="L15" s="75"/>
      <c r="M15" s="118" t="str">
        <f>B!I27</f>
        <v>27.Oca.2025-31.Oca.2025</v>
      </c>
      <c r="N15" s="119"/>
      <c r="O15" s="119"/>
      <c r="P15" s="120"/>
    </row>
    <row r="16" spans="2:16" ht="16.899999999999999" customHeight="1" x14ac:dyDescent="0.25">
      <c r="B16" s="46"/>
      <c r="C16" s="47"/>
      <c r="D16" s="128"/>
      <c r="E16" s="133"/>
      <c r="F16" s="134"/>
      <c r="G16" s="134"/>
      <c r="H16" s="135"/>
      <c r="I16" s="80"/>
      <c r="J16" s="81"/>
      <c r="K16" s="74"/>
      <c r="L16" s="75"/>
      <c r="M16" s="121"/>
      <c r="N16" s="122"/>
      <c r="O16" s="122"/>
      <c r="P16" s="123"/>
    </row>
    <row r="17" spans="2:16" ht="16.899999999999999" customHeight="1" x14ac:dyDescent="0.25">
      <c r="B17" s="46"/>
      <c r="C17" s="47"/>
      <c r="D17" s="129"/>
      <c r="E17" s="136"/>
      <c r="F17" s="137"/>
      <c r="G17" s="137"/>
      <c r="H17" s="138"/>
      <c r="I17" s="80"/>
      <c r="J17" s="81"/>
      <c r="K17" s="74"/>
      <c r="L17" s="75"/>
      <c r="M17" s="124"/>
      <c r="N17" s="125"/>
      <c r="O17" s="125"/>
      <c r="P17" s="126"/>
    </row>
    <row r="18" spans="2:16" ht="16.899999999999999" customHeight="1" x14ac:dyDescent="0.25">
      <c r="B18" s="46" t="s">
        <v>60</v>
      </c>
      <c r="C18" s="47" t="str">
        <f>B!I28</f>
        <v>03.Şub.2025-07.Şub.2025</v>
      </c>
      <c r="D18" s="52" t="s">
        <v>30</v>
      </c>
      <c r="E18" s="98" t="s">
        <v>167</v>
      </c>
      <c r="F18" s="49" t="s">
        <v>172</v>
      </c>
      <c r="G18" s="104" t="s">
        <v>177</v>
      </c>
      <c r="H18" s="104" t="s">
        <v>178</v>
      </c>
      <c r="I18" s="80"/>
      <c r="J18" s="81"/>
      <c r="K18" s="74"/>
      <c r="L18" s="75"/>
      <c r="M18" s="40" t="s">
        <v>179</v>
      </c>
      <c r="N18" s="40"/>
      <c r="O18" s="139"/>
      <c r="P18" s="140" t="s">
        <v>69</v>
      </c>
    </row>
    <row r="19" spans="2:16" ht="16.899999999999999" customHeight="1" x14ac:dyDescent="0.25">
      <c r="B19" s="46"/>
      <c r="C19" s="47"/>
      <c r="D19" s="52"/>
      <c r="E19" s="99"/>
      <c r="F19" s="49"/>
      <c r="G19" s="104"/>
      <c r="H19" s="104"/>
      <c r="I19" s="80"/>
      <c r="J19" s="81"/>
      <c r="K19" s="74"/>
      <c r="L19" s="75"/>
      <c r="M19" s="40"/>
      <c r="N19" s="40"/>
      <c r="O19" s="139"/>
      <c r="P19" s="140"/>
    </row>
    <row r="20" spans="2:16" ht="16.899999999999999" customHeight="1" x14ac:dyDescent="0.25">
      <c r="B20" s="46"/>
      <c r="C20" s="47"/>
      <c r="D20" s="52"/>
      <c r="E20" s="99"/>
      <c r="F20" s="49"/>
      <c r="G20" s="104"/>
      <c r="H20" s="104"/>
      <c r="I20" s="80"/>
      <c r="J20" s="81"/>
      <c r="K20" s="74"/>
      <c r="L20" s="75"/>
      <c r="M20" s="40"/>
      <c r="N20" s="40"/>
      <c r="O20" s="139"/>
      <c r="P20" s="140"/>
    </row>
    <row r="21" spans="2:16" ht="16.899999999999999" customHeight="1" x14ac:dyDescent="0.25">
      <c r="B21" s="46"/>
      <c r="C21" s="47"/>
      <c r="D21" s="52"/>
      <c r="E21" s="99"/>
      <c r="F21" s="49"/>
      <c r="G21" s="104"/>
      <c r="H21" s="104"/>
      <c r="I21" s="80"/>
      <c r="J21" s="81"/>
      <c r="K21" s="74"/>
      <c r="L21" s="75"/>
      <c r="M21" s="40"/>
      <c r="N21" s="40"/>
      <c r="O21" s="139"/>
      <c r="P21" s="140"/>
    </row>
    <row r="22" spans="2:16" ht="16.899999999999999" customHeight="1" x14ac:dyDescent="0.25">
      <c r="B22" s="46"/>
      <c r="C22" s="47"/>
      <c r="D22" s="52"/>
      <c r="E22" s="99"/>
      <c r="F22" s="49"/>
      <c r="G22" s="104"/>
      <c r="H22" s="104"/>
      <c r="I22" s="80"/>
      <c r="J22" s="81"/>
      <c r="K22" s="74"/>
      <c r="L22" s="75"/>
      <c r="M22" s="40"/>
      <c r="N22" s="40"/>
      <c r="O22" s="139"/>
      <c r="P22" s="140"/>
    </row>
    <row r="23" spans="2:16" ht="16.899999999999999" customHeight="1" x14ac:dyDescent="0.25">
      <c r="B23" s="46"/>
      <c r="C23" s="47"/>
      <c r="D23" s="52"/>
      <c r="E23" s="99"/>
      <c r="F23" s="49"/>
      <c r="G23" s="104"/>
      <c r="H23" s="104"/>
      <c r="I23" s="80"/>
      <c r="J23" s="81"/>
      <c r="K23" s="74"/>
      <c r="L23" s="75"/>
      <c r="M23" s="40"/>
      <c r="N23" s="40"/>
      <c r="O23" s="139"/>
      <c r="P23" s="140"/>
    </row>
    <row r="24" spans="2:16" ht="16.899999999999999" customHeight="1" x14ac:dyDescent="0.25">
      <c r="B24" s="46"/>
      <c r="C24" s="47"/>
      <c r="D24" s="52"/>
      <c r="E24" s="99"/>
      <c r="F24" s="49"/>
      <c r="G24" s="104"/>
      <c r="H24" s="104"/>
      <c r="I24" s="80"/>
      <c r="J24" s="81"/>
      <c r="K24" s="74"/>
      <c r="L24" s="75"/>
      <c r="M24" s="40"/>
      <c r="N24" s="40"/>
      <c r="O24" s="139"/>
      <c r="P24" s="140"/>
    </row>
    <row r="25" spans="2:16" ht="16.899999999999999" customHeight="1" x14ac:dyDescent="0.25">
      <c r="B25" s="46"/>
      <c r="C25" s="47"/>
      <c r="D25" s="52"/>
      <c r="E25" s="100"/>
      <c r="F25" s="49"/>
      <c r="G25" s="104"/>
      <c r="H25" s="104"/>
      <c r="I25" s="82"/>
      <c r="J25" s="83"/>
      <c r="K25" s="76"/>
      <c r="L25" s="77"/>
      <c r="M25" s="40"/>
      <c r="N25" s="40"/>
      <c r="O25" s="139"/>
      <c r="P25" s="140"/>
    </row>
    <row r="26" spans="2:16" x14ac:dyDescent="0.25">
      <c r="I26" s="28"/>
      <c r="J26" s="28"/>
      <c r="K26" s="28"/>
      <c r="L26" s="28"/>
    </row>
    <row r="27" spans="2:16" x14ac:dyDescent="0.25">
      <c r="I27" s="28"/>
      <c r="J27" s="28"/>
      <c r="K27" s="28"/>
      <c r="L27" s="28"/>
    </row>
  </sheetData>
  <mergeCells count="37">
    <mergeCell ref="E18:E25"/>
    <mergeCell ref="M12:P14"/>
    <mergeCell ref="M15:P17"/>
    <mergeCell ref="D12:D14"/>
    <mergeCell ref="D15:D17"/>
    <mergeCell ref="E12:H14"/>
    <mergeCell ref="E15:H17"/>
    <mergeCell ref="M18:N25"/>
    <mergeCell ref="O18:O25"/>
    <mergeCell ref="P18:P25"/>
    <mergeCell ref="K4:L25"/>
    <mergeCell ref="M4:N11"/>
    <mergeCell ref="O4:O11"/>
    <mergeCell ref="P4:P11"/>
    <mergeCell ref="B1:P1"/>
    <mergeCell ref="B2:D2"/>
    <mergeCell ref="N2:P2"/>
    <mergeCell ref="I3:J3"/>
    <mergeCell ref="K3:L3"/>
    <mergeCell ref="M3:N3"/>
    <mergeCell ref="E3:F3"/>
    <mergeCell ref="B4:B11"/>
    <mergeCell ref="C4:C11"/>
    <mergeCell ref="D4:D11"/>
    <mergeCell ref="G4:G11"/>
    <mergeCell ref="I4:J25"/>
    <mergeCell ref="H4:H11"/>
    <mergeCell ref="H18:H25"/>
    <mergeCell ref="F4:F11"/>
    <mergeCell ref="F18:F25"/>
    <mergeCell ref="B18:B25"/>
    <mergeCell ref="C18:C25"/>
    <mergeCell ref="D18:D25"/>
    <mergeCell ref="G18:G25"/>
    <mergeCell ref="B12:B17"/>
    <mergeCell ref="C12:C17"/>
    <mergeCell ref="E4:E11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Çalışma Sayfaları</vt:lpstr>
      </vt:variant>
      <vt:variant>
        <vt:i4>16</vt:i4>
      </vt:variant>
    </vt:vector>
  </HeadingPairs>
  <TitlesOfParts>
    <vt:vector size="16" baseType="lpstr">
      <vt:lpstr>açıklama</vt:lpstr>
      <vt:lpstr>B</vt:lpstr>
      <vt:lpstr>YP123H</vt:lpstr>
      <vt:lpstr>YP456H</vt:lpstr>
      <vt:lpstr>YP789H</vt:lpstr>
      <vt:lpstr>YPAT1011H</vt:lpstr>
      <vt:lpstr>YP121314H</vt:lpstr>
      <vt:lpstr>YP151617H</vt:lpstr>
      <vt:lpstr>YP18YYT19H</vt:lpstr>
      <vt:lpstr>YP202122H</vt:lpstr>
      <vt:lpstr>YP232425H</vt:lpstr>
      <vt:lpstr>YP2627ATH</vt:lpstr>
      <vt:lpstr>YP282930H</vt:lpstr>
      <vt:lpstr>YP313233H</vt:lpstr>
      <vt:lpstr>YP343536H</vt:lpstr>
      <vt:lpstr>YP37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2024-07-28T09:50:42Z</dcterms:modified>
</cp:coreProperties>
</file>