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C:\Users\adminpc\Desktop\Yeni klasör\Yeni klasör\"/>
    </mc:Choice>
  </mc:AlternateContent>
  <xr:revisionPtr revIDLastSave="0" documentId="13_ncr:1000001_{0964E031-1F55-EC4D-9334-F78256C49386}" xr6:coauthVersionLast="47" xr6:coauthVersionMax="47" xr10:uidLastSave="{00000000-0000-0000-0000-000000000000}"/>
  <bookViews>
    <workbookView xWindow="-120" yWindow="-120" windowWidth="20730" windowHeight="11760" tabRatio="750" firstSheet="25" activeTab="41" xr2:uid="{00000000-000D-0000-FFFF-FFFF00000000}"/>
  </bookViews>
  <sheets>
    <sheet name="TARİH_GİRİŞ" sheetId="1" r:id="rId1"/>
    <sheet name="içindekiler" sheetId="2" r:id="rId2"/>
    <sheet name="1" sheetId="3" r:id="rId3"/>
    <sheet name="2" sheetId="4" r:id="rId4"/>
    <sheet name="3" sheetId="5" r:id="rId5"/>
    <sheet name="4" sheetId="6" r:id="rId6"/>
    <sheet name="5" sheetId="7" r:id="rId7"/>
    <sheet name="6" sheetId="8" r:id="rId8"/>
    <sheet name="7" sheetId="9" r:id="rId9"/>
    <sheet name="8" sheetId="10" r:id="rId10"/>
    <sheet name="9" sheetId="11" r:id="rId11"/>
    <sheet name="ARA_TTL1" sheetId="12" r:id="rId12"/>
    <sheet name="10" sheetId="13" r:id="rId13"/>
    <sheet name="11" sheetId="14" r:id="rId14"/>
    <sheet name="12" sheetId="15" r:id="rId15"/>
    <sheet name="13" sheetId="16" r:id="rId16"/>
    <sheet name="14" sheetId="17" r:id="rId17"/>
    <sheet name="15" sheetId="18" r:id="rId18"/>
    <sheet name="16" sheetId="19" r:id="rId19"/>
    <sheet name="17" sheetId="20" r:id="rId20"/>
    <sheet name="18" sheetId="21" r:id="rId21"/>
    <sheet name="YARIYIL_T1" sheetId="22" r:id="rId22"/>
    <sheet name="YARIYIL_T2" sheetId="23" r:id="rId23"/>
    <sheet name="19" sheetId="24" r:id="rId24"/>
    <sheet name="20" sheetId="25" r:id="rId25"/>
    <sheet name="21" sheetId="26" r:id="rId26"/>
    <sheet name="22" sheetId="27" r:id="rId27"/>
    <sheet name="23" sheetId="28" r:id="rId28"/>
    <sheet name="24" sheetId="29" r:id="rId29"/>
    <sheet name="25" sheetId="30" r:id="rId30"/>
    <sheet name="26" sheetId="31" r:id="rId31"/>
    <sheet name="ARA_TTL2" sheetId="32" r:id="rId32"/>
    <sheet name="27" sheetId="33" r:id="rId33"/>
    <sheet name="28" sheetId="34" r:id="rId34"/>
    <sheet name="29" sheetId="35" r:id="rId35"/>
    <sheet name="30" sheetId="36" r:id="rId36"/>
    <sheet name="31" sheetId="37" r:id="rId37"/>
    <sheet name="32" sheetId="38" r:id="rId38"/>
    <sheet name="33" sheetId="39" r:id="rId39"/>
    <sheet name="34" sheetId="40" r:id="rId40"/>
    <sheet name="35" sheetId="41" r:id="rId41"/>
    <sheet name="36" sheetId="42" r:id="rId42"/>
    <sheet name="37" sheetId="43" r:id="rId4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43" l="1"/>
  <c r="A50" i="43"/>
  <c r="C5" i="43"/>
  <c r="C4" i="43"/>
  <c r="I2" i="43"/>
  <c r="A2" i="43"/>
  <c r="G50" i="42"/>
  <c r="A50" i="42"/>
  <c r="C5" i="42"/>
  <c r="C4" i="42"/>
  <c r="I2" i="42"/>
  <c r="A2" i="42"/>
  <c r="G50" i="41"/>
  <c r="A50" i="41"/>
  <c r="C5" i="41"/>
  <c r="C4" i="41"/>
  <c r="I2" i="41"/>
  <c r="A2" i="41"/>
  <c r="G50" i="40"/>
  <c r="A50" i="40"/>
  <c r="C5" i="40"/>
  <c r="C4" i="40"/>
  <c r="I2" i="40"/>
  <c r="A2" i="40"/>
  <c r="G50" i="39"/>
  <c r="A50" i="39"/>
  <c r="C5" i="39"/>
  <c r="C4" i="39"/>
  <c r="I2" i="39"/>
  <c r="A2" i="39"/>
  <c r="G50" i="38"/>
  <c r="A50" i="38"/>
  <c r="C5" i="38"/>
  <c r="C4" i="38"/>
  <c r="I2" i="38"/>
  <c r="A2" i="38"/>
  <c r="G50" i="37"/>
  <c r="A50" i="37"/>
  <c r="C5" i="37"/>
  <c r="C4" i="37"/>
  <c r="I2" i="37"/>
  <c r="A2" i="37"/>
  <c r="G50" i="36"/>
  <c r="A50" i="36"/>
  <c r="C5" i="36"/>
  <c r="C4" i="36"/>
  <c r="I2" i="36"/>
  <c r="A2" i="36"/>
  <c r="G50" i="35"/>
  <c r="A50" i="35"/>
  <c r="C5" i="35"/>
  <c r="C4" i="35"/>
  <c r="I2" i="35"/>
  <c r="A2" i="35"/>
  <c r="G50" i="34"/>
  <c r="A50" i="34"/>
  <c r="C5" i="34"/>
  <c r="C4" i="34"/>
  <c r="I2" i="34"/>
  <c r="A2" i="34"/>
  <c r="G50" i="33"/>
  <c r="A50" i="33"/>
  <c r="C5" i="33"/>
  <c r="C4" i="33"/>
  <c r="I2" i="33"/>
  <c r="A2" i="33"/>
  <c r="G50" i="32"/>
  <c r="A50" i="32"/>
  <c r="C5" i="32"/>
  <c r="C4" i="32"/>
  <c r="I2" i="32"/>
  <c r="A2" i="32"/>
  <c r="G50" i="31"/>
  <c r="A50" i="31"/>
  <c r="C5" i="31"/>
  <c r="C4" i="31"/>
  <c r="I2" i="31"/>
  <c r="A2" i="31"/>
  <c r="G50" i="30"/>
  <c r="A50" i="30"/>
  <c r="C5" i="30"/>
  <c r="C4" i="30"/>
  <c r="I2" i="30"/>
  <c r="A2" i="30"/>
  <c r="G50" i="29"/>
  <c r="A50" i="29"/>
  <c r="C5" i="29"/>
  <c r="C4" i="29"/>
  <c r="I2" i="29"/>
  <c r="A2" i="29"/>
  <c r="G50" i="28"/>
  <c r="A50" i="28"/>
  <c r="C5" i="28"/>
  <c r="C4" i="28"/>
  <c r="I2" i="28"/>
  <c r="A2" i="28"/>
  <c r="G50" i="27"/>
  <c r="A50" i="27"/>
  <c r="C5" i="27"/>
  <c r="C4" i="27"/>
  <c r="I2" i="27"/>
  <c r="A2" i="27"/>
  <c r="G50" i="26"/>
  <c r="A50" i="26"/>
  <c r="C5" i="26"/>
  <c r="C4" i="26"/>
  <c r="I2" i="26"/>
  <c r="A2" i="26"/>
  <c r="G50" i="25"/>
  <c r="A50" i="25"/>
  <c r="C5" i="25"/>
  <c r="C4" i="25"/>
  <c r="I2" i="25"/>
  <c r="A2" i="25"/>
  <c r="G50" i="24"/>
  <c r="A50" i="24"/>
  <c r="C5" i="24"/>
  <c r="C4" i="24"/>
  <c r="I2" i="24"/>
  <c r="A2" i="24"/>
  <c r="G50" i="23"/>
  <c r="A50" i="23"/>
  <c r="C5" i="23"/>
  <c r="C4" i="23"/>
  <c r="I2" i="23"/>
  <c r="A2" i="23"/>
  <c r="G50" i="22"/>
  <c r="A50" i="22"/>
  <c r="C5" i="22"/>
  <c r="C4" i="22"/>
  <c r="I2" i="22"/>
  <c r="A2" i="22"/>
  <c r="G50" i="21"/>
  <c r="A50" i="21"/>
  <c r="C5" i="21"/>
  <c r="C4" i="21"/>
  <c r="I2" i="21"/>
  <c r="A2" i="21"/>
  <c r="G50" i="20"/>
  <c r="A50" i="20"/>
  <c r="C5" i="20"/>
  <c r="C4" i="20"/>
  <c r="I2" i="20"/>
  <c r="A2" i="20"/>
  <c r="G50" i="19"/>
  <c r="A50" i="19"/>
  <c r="C5" i="19"/>
  <c r="C4" i="19"/>
  <c r="I2" i="19"/>
  <c r="A2" i="19"/>
  <c r="G50" i="18"/>
  <c r="A50" i="18"/>
  <c r="C5" i="18"/>
  <c r="C4" i="18"/>
  <c r="I2" i="18"/>
  <c r="A2" i="18"/>
  <c r="G50" i="17"/>
  <c r="A50" i="17"/>
  <c r="C5" i="17"/>
  <c r="C4" i="17"/>
  <c r="I2" i="17"/>
  <c r="A2" i="17"/>
  <c r="G50" i="16"/>
  <c r="A50" i="16"/>
  <c r="C5" i="16"/>
  <c r="C4" i="16"/>
  <c r="I2" i="16"/>
  <c r="A2" i="16"/>
  <c r="G50" i="15"/>
  <c r="A50" i="15"/>
  <c r="C5" i="15"/>
  <c r="C4" i="15"/>
  <c r="I2" i="15"/>
  <c r="A2" i="15"/>
  <c r="G50" i="14"/>
  <c r="A50" i="14"/>
  <c r="C5" i="14"/>
  <c r="C4" i="14"/>
  <c r="I2" i="14"/>
  <c r="A2" i="14"/>
  <c r="G50" i="13"/>
  <c r="A50" i="13"/>
  <c r="C5" i="13"/>
  <c r="C4" i="13"/>
  <c r="I2" i="13"/>
  <c r="A2" i="13"/>
  <c r="G50" i="12"/>
  <c r="A50" i="12"/>
  <c r="C5" i="12"/>
  <c r="C4" i="12"/>
  <c r="I2" i="12"/>
  <c r="A2" i="12"/>
  <c r="G50" i="11"/>
  <c r="A50" i="11"/>
  <c r="C5" i="11"/>
  <c r="C4" i="11"/>
  <c r="I2" i="11"/>
  <c r="A2" i="11"/>
  <c r="G50" i="10"/>
  <c r="A50" i="10"/>
  <c r="C5" i="10"/>
  <c r="C4" i="10"/>
  <c r="I2" i="10"/>
  <c r="A2" i="10"/>
  <c r="G50" i="9"/>
  <c r="A50" i="9"/>
  <c r="C5" i="9"/>
  <c r="C4" i="9"/>
  <c r="I2" i="9"/>
  <c r="A2" i="9"/>
  <c r="G50" i="8"/>
  <c r="A50" i="8"/>
  <c r="C5" i="8"/>
  <c r="C4" i="8"/>
  <c r="I2" i="8"/>
  <c r="A2" i="8"/>
  <c r="G50" i="7"/>
  <c r="A50" i="7"/>
  <c r="C5" i="7"/>
  <c r="C4" i="7"/>
  <c r="I2" i="7"/>
  <c r="A2" i="7"/>
  <c r="G50" i="6"/>
  <c r="A50" i="6"/>
  <c r="C5" i="6"/>
  <c r="C4" i="6"/>
  <c r="I2" i="6"/>
  <c r="A2" i="6"/>
  <c r="G50" i="5"/>
  <c r="A50" i="5"/>
  <c r="C5" i="5"/>
  <c r="C4" i="5"/>
  <c r="I2" i="5"/>
  <c r="A2" i="5"/>
  <c r="G50" i="4"/>
  <c r="A50" i="4"/>
  <c r="C5" i="4"/>
  <c r="C4" i="4"/>
  <c r="I2" i="4"/>
  <c r="A2" i="4"/>
  <c r="G50" i="3"/>
  <c r="A50" i="3"/>
  <c r="C5" i="3"/>
  <c r="C4" i="3"/>
  <c r="I2" i="3"/>
  <c r="A2" i="3"/>
  <c r="B2" i="1"/>
  <c r="C2" i="1"/>
  <c r="D2" i="1"/>
  <c r="E2" i="1"/>
  <c r="F2" i="1"/>
  <c r="G2" i="1"/>
  <c r="A3" i="1"/>
  <c r="H2" i="1"/>
  <c r="H3" i="3"/>
  <c r="B3" i="1"/>
  <c r="C3" i="1"/>
  <c r="D3" i="1"/>
  <c r="E3" i="1"/>
  <c r="F3" i="1"/>
  <c r="H3" i="1"/>
  <c r="H3" i="4"/>
  <c r="G3" i="1"/>
  <c r="A4" i="1"/>
  <c r="B4" i="1"/>
  <c r="C4" i="1"/>
  <c r="D4" i="1"/>
  <c r="E4" i="1"/>
  <c r="F4" i="1"/>
  <c r="H4" i="1"/>
  <c r="H3" i="5"/>
  <c r="G4" i="1"/>
  <c r="A5" i="1"/>
  <c r="B5" i="1"/>
  <c r="C5" i="1"/>
  <c r="D5" i="1"/>
  <c r="E5" i="1"/>
  <c r="F5" i="1"/>
  <c r="H5" i="1"/>
  <c r="H3" i="6"/>
  <c r="G5" i="1"/>
  <c r="A6" i="1"/>
  <c r="B6" i="1"/>
  <c r="C6" i="1"/>
  <c r="D6" i="1"/>
  <c r="E6" i="1"/>
  <c r="F6" i="1"/>
  <c r="H6" i="1"/>
  <c r="H3" i="7"/>
  <c r="G6" i="1"/>
  <c r="A7" i="1"/>
  <c r="B7" i="1"/>
  <c r="C7" i="1"/>
  <c r="D7" i="1"/>
  <c r="E7" i="1"/>
  <c r="F7" i="1"/>
  <c r="H7" i="1"/>
  <c r="H3" i="8"/>
  <c r="G7" i="1"/>
  <c r="A8" i="1"/>
  <c r="B8" i="1"/>
  <c r="C8" i="1"/>
  <c r="D8" i="1"/>
  <c r="E8" i="1"/>
  <c r="F8" i="1"/>
  <c r="H8" i="1"/>
  <c r="H3" i="9"/>
  <c r="G8" i="1"/>
  <c r="A9" i="1"/>
  <c r="B9" i="1"/>
  <c r="C9" i="1"/>
  <c r="D9" i="1"/>
  <c r="E9" i="1"/>
  <c r="F9" i="1"/>
  <c r="H9" i="1"/>
  <c r="H3" i="10"/>
  <c r="G9" i="1"/>
  <c r="A10" i="1"/>
  <c r="B10" i="1"/>
  <c r="C10" i="1"/>
  <c r="D10" i="1"/>
  <c r="E10" i="1"/>
  <c r="F10" i="1"/>
  <c r="H10" i="1"/>
  <c r="H3" i="11"/>
  <c r="G10" i="1"/>
  <c r="A11" i="1"/>
  <c r="B11" i="1"/>
  <c r="C11" i="1"/>
  <c r="D11" i="1"/>
  <c r="E11" i="1"/>
  <c r="F11" i="1"/>
  <c r="H11" i="1"/>
  <c r="H3" i="12"/>
  <c r="G11" i="1"/>
  <c r="A12" i="1"/>
  <c r="B12" i="1"/>
  <c r="C12" i="1"/>
  <c r="D12" i="1"/>
  <c r="E12" i="1"/>
  <c r="F12" i="1"/>
  <c r="H12" i="1"/>
  <c r="H3" i="13"/>
  <c r="G12" i="1"/>
  <c r="A13" i="1"/>
  <c r="B13" i="1"/>
  <c r="C13" i="1"/>
  <c r="D13" i="1"/>
  <c r="E13" i="1"/>
  <c r="F13" i="1"/>
  <c r="H13" i="1"/>
  <c r="H3" i="14"/>
  <c r="G13" i="1"/>
  <c r="A14" i="1"/>
  <c r="B14" i="1"/>
  <c r="C14" i="1"/>
  <c r="D14" i="1"/>
  <c r="E14" i="1"/>
  <c r="F14" i="1"/>
  <c r="H14" i="1"/>
  <c r="H3" i="15"/>
  <c r="G14" i="1"/>
  <c r="A15" i="1"/>
  <c r="B15" i="1"/>
  <c r="C15" i="1"/>
  <c r="D15" i="1"/>
  <c r="E15" i="1"/>
  <c r="F15" i="1"/>
  <c r="G15" i="1"/>
  <c r="A16" i="1"/>
  <c r="H15" i="1"/>
  <c r="H3" i="16"/>
  <c r="B16" i="1"/>
  <c r="C16" i="1"/>
  <c r="D16" i="1"/>
  <c r="E16" i="1"/>
  <c r="F16" i="1"/>
  <c r="H16" i="1"/>
  <c r="H3" i="17"/>
  <c r="G16" i="1"/>
  <c r="A17" i="1"/>
  <c r="B17" i="1"/>
  <c r="C17" i="1"/>
  <c r="D17" i="1"/>
  <c r="E17" i="1"/>
  <c r="F17" i="1"/>
  <c r="H17" i="1"/>
  <c r="H3" i="18"/>
  <c r="G17" i="1"/>
  <c r="A18" i="1"/>
  <c r="B18" i="1"/>
  <c r="C18" i="1"/>
  <c r="D18" i="1"/>
  <c r="E18" i="1"/>
  <c r="F18" i="1"/>
  <c r="H18" i="1"/>
  <c r="H3" i="19"/>
  <c r="G18" i="1"/>
  <c r="A19" i="1"/>
  <c r="B19" i="1"/>
  <c r="C19" i="1"/>
  <c r="D19" i="1"/>
  <c r="E19" i="1"/>
  <c r="F19" i="1"/>
  <c r="H19" i="1"/>
  <c r="H3" i="20"/>
  <c r="G19" i="1"/>
  <c r="A20" i="1"/>
  <c r="B20" i="1"/>
  <c r="C20" i="1"/>
  <c r="D20" i="1"/>
  <c r="E20" i="1"/>
  <c r="F20" i="1"/>
  <c r="G20" i="1"/>
  <c r="A21" i="1"/>
  <c r="H20" i="1"/>
  <c r="H3" i="21"/>
  <c r="B21" i="1"/>
  <c r="C21" i="1"/>
  <c r="D21" i="1"/>
  <c r="E21" i="1"/>
  <c r="F21" i="1"/>
  <c r="G21" i="1"/>
  <c r="A22" i="1"/>
  <c r="H21" i="1"/>
  <c r="H3" i="22"/>
  <c r="B22" i="1"/>
  <c r="C22" i="1"/>
  <c r="D22" i="1"/>
  <c r="E22" i="1"/>
  <c r="F22" i="1"/>
  <c r="H22" i="1"/>
  <c r="H3" i="23"/>
  <c r="G22" i="1"/>
  <c r="A23" i="1"/>
  <c r="B23" i="1"/>
  <c r="C23" i="1"/>
  <c r="D23" i="1"/>
  <c r="E23" i="1"/>
  <c r="F23" i="1"/>
  <c r="H23" i="1"/>
  <c r="H3" i="24"/>
  <c r="G23" i="1"/>
  <c r="A24" i="1"/>
  <c r="B24" i="1"/>
  <c r="C24" i="1"/>
  <c r="D24" i="1"/>
  <c r="E24" i="1"/>
  <c r="F24" i="1"/>
  <c r="G24" i="1"/>
  <c r="A25" i="1"/>
  <c r="H24" i="1"/>
  <c r="H3" i="25"/>
  <c r="B25" i="1"/>
  <c r="C25" i="1"/>
  <c r="D25" i="1"/>
  <c r="E25" i="1"/>
  <c r="F25" i="1"/>
  <c r="H25" i="1"/>
  <c r="H3" i="26"/>
  <c r="G25" i="1"/>
  <c r="A26" i="1"/>
  <c r="B26" i="1"/>
  <c r="C26" i="1"/>
  <c r="D26" i="1"/>
  <c r="E26" i="1"/>
  <c r="F26" i="1"/>
  <c r="H26" i="1"/>
  <c r="H3" i="27"/>
  <c r="G26" i="1"/>
  <c r="A27" i="1"/>
  <c r="B27" i="1"/>
  <c r="C27" i="1"/>
  <c r="D27" i="1"/>
  <c r="E27" i="1"/>
  <c r="F27" i="1"/>
  <c r="H27" i="1"/>
  <c r="H3" i="28"/>
  <c r="G27" i="1"/>
  <c r="A28" i="1"/>
  <c r="B28" i="1"/>
  <c r="C28" i="1"/>
  <c r="D28" i="1"/>
  <c r="E28" i="1"/>
  <c r="F28" i="1"/>
  <c r="H28" i="1"/>
  <c r="H3" i="29"/>
  <c r="G28" i="1"/>
  <c r="A29" i="1"/>
  <c r="B29" i="1"/>
  <c r="C29" i="1"/>
  <c r="D29" i="1"/>
  <c r="E29" i="1"/>
  <c r="F29" i="1"/>
  <c r="H29" i="1"/>
  <c r="H3" i="30"/>
  <c r="G29" i="1"/>
  <c r="A30" i="1"/>
  <c r="B30" i="1"/>
  <c r="C30" i="1"/>
  <c r="D30" i="1"/>
  <c r="E30" i="1"/>
  <c r="F30" i="1"/>
  <c r="G30" i="1"/>
  <c r="A31" i="1"/>
  <c r="H30" i="1"/>
  <c r="H3" i="31"/>
  <c r="B31" i="1"/>
  <c r="C31" i="1"/>
  <c r="D31" i="1"/>
  <c r="E31" i="1"/>
  <c r="F31" i="1"/>
  <c r="H31" i="1"/>
  <c r="H3" i="32"/>
  <c r="G31" i="1"/>
  <c r="A32" i="1"/>
  <c r="B32" i="1"/>
  <c r="C32" i="1"/>
  <c r="D32" i="1"/>
  <c r="E32" i="1"/>
  <c r="F32" i="1"/>
  <c r="G32" i="1"/>
  <c r="A33" i="1"/>
  <c r="H32" i="1"/>
  <c r="H3" i="33"/>
  <c r="B33" i="1"/>
  <c r="C33" i="1"/>
  <c r="D33" i="1"/>
  <c r="E33" i="1"/>
  <c r="F33" i="1"/>
  <c r="H33" i="1"/>
  <c r="H3" i="34"/>
  <c r="G33" i="1"/>
  <c r="A34" i="1"/>
  <c r="B34" i="1"/>
  <c r="C34" i="1"/>
  <c r="D34" i="1"/>
  <c r="E34" i="1"/>
  <c r="F34" i="1"/>
  <c r="G34" i="1"/>
  <c r="A35" i="1"/>
  <c r="H34" i="1"/>
  <c r="H3" i="35"/>
  <c r="B35" i="1"/>
  <c r="C35" i="1"/>
  <c r="D35" i="1"/>
  <c r="E35" i="1"/>
  <c r="F35" i="1"/>
  <c r="H35" i="1"/>
  <c r="H3" i="36"/>
  <c r="G35" i="1"/>
  <c r="A36" i="1"/>
  <c r="B36" i="1"/>
  <c r="C36" i="1"/>
  <c r="D36" i="1"/>
  <c r="E36" i="1"/>
  <c r="F36" i="1"/>
  <c r="H36" i="1"/>
  <c r="H3" i="37"/>
  <c r="G36" i="1"/>
  <c r="A37" i="1"/>
  <c r="B37" i="1"/>
  <c r="C37" i="1"/>
  <c r="D37" i="1"/>
  <c r="E37" i="1"/>
  <c r="F37" i="1"/>
  <c r="G37" i="1"/>
  <c r="A38" i="1"/>
  <c r="H37" i="1"/>
  <c r="H3" i="38"/>
  <c r="B38" i="1"/>
  <c r="C38" i="1"/>
  <c r="D38" i="1"/>
  <c r="E38" i="1"/>
  <c r="F38" i="1"/>
  <c r="G38" i="1"/>
  <c r="A39" i="1"/>
  <c r="H38" i="1"/>
  <c r="H3" i="39"/>
  <c r="B39" i="1"/>
  <c r="C39" i="1"/>
  <c r="D39" i="1"/>
  <c r="E39" i="1"/>
  <c r="F39" i="1"/>
  <c r="H39" i="1"/>
  <c r="H3" i="40"/>
  <c r="G39" i="1"/>
  <c r="A40" i="1"/>
  <c r="B40" i="1"/>
  <c r="C40" i="1"/>
  <c r="D40" i="1"/>
  <c r="E40" i="1"/>
  <c r="F40" i="1"/>
  <c r="H40" i="1"/>
  <c r="H3" i="41"/>
  <c r="G40" i="1"/>
  <c r="A41" i="1"/>
  <c r="B41" i="1"/>
  <c r="C41" i="1"/>
  <c r="D41" i="1"/>
  <c r="E41" i="1"/>
  <c r="F41" i="1"/>
  <c r="H41" i="1"/>
  <c r="H3" i="42"/>
  <c r="G41" i="1"/>
  <c r="A42" i="1"/>
  <c r="B42" i="1"/>
  <c r="C42" i="1"/>
  <c r="D42" i="1"/>
  <c r="E42" i="1"/>
  <c r="F42" i="1"/>
  <c r="G42" i="1"/>
  <c r="A43" i="1"/>
  <c r="H42" i="1"/>
  <c r="H3" i="43"/>
  <c r="B43" i="1"/>
  <c r="C43" i="1"/>
  <c r="D43" i="1"/>
  <c r="E43" i="1"/>
  <c r="F43" i="1"/>
  <c r="H43" i="1"/>
  <c r="G43" i="1"/>
  <c r="A44" i="1"/>
  <c r="B44" i="1"/>
  <c r="C44" i="1"/>
  <c r="D44" i="1"/>
  <c r="E44" i="1"/>
  <c r="F44" i="1"/>
  <c r="G44" i="1"/>
  <c r="A45" i="1"/>
  <c r="H44" i="1"/>
  <c r="B45" i="1"/>
  <c r="C45" i="1"/>
  <c r="D45" i="1"/>
  <c r="E45" i="1"/>
  <c r="F45" i="1"/>
  <c r="G45" i="1"/>
  <c r="H45" i="1"/>
</calcChain>
</file>

<file path=xl/sharedStrings.xml><?xml version="1.0" encoding="utf-8"?>
<sst xmlns="http://schemas.openxmlformats.org/spreadsheetml/2006/main" count="1302" uniqueCount="162">
  <si>
    <t>PAZARTESİ</t>
  </si>
  <si>
    <t>SALI</t>
  </si>
  <si>
    <t>ÇARŞAMBA</t>
  </si>
  <si>
    <t>PERŞEMBE</t>
  </si>
  <si>
    <t>CUMA</t>
  </si>
  <si>
    <t>CUMARTESİ</t>
  </si>
  <si>
    <t>PAZAR</t>
  </si>
  <si>
    <t>HAFTALAR</t>
  </si>
  <si>
    <t>1.HAFTA</t>
  </si>
  <si>
    <t>A2 Hücresindeki tarihi değiştirdiğinizde diğer tarihler de otomatik olarak değişecektir.</t>
  </si>
  <si>
    <t>2.HAFTA</t>
  </si>
  <si>
    <t>3.HAFTA</t>
  </si>
  <si>
    <t>4.HAFTA</t>
  </si>
  <si>
    <t>5.HAFTA</t>
  </si>
  <si>
    <t>6.HAFTA</t>
  </si>
  <si>
    <t>7.HAFTA</t>
  </si>
  <si>
    <t>8.HAFTA</t>
  </si>
  <si>
    <t>9.HAFTA</t>
  </si>
  <si>
    <t>ARA TATİL</t>
  </si>
  <si>
    <t>10.HAFTA</t>
  </si>
  <si>
    <t>11.HAFTA</t>
  </si>
  <si>
    <t>12.HAFTA</t>
  </si>
  <si>
    <t>13.HAFTA</t>
  </si>
  <si>
    <t>14.HAFTA</t>
  </si>
  <si>
    <t>15.HAFTA</t>
  </si>
  <si>
    <t>16.HAFTA</t>
  </si>
  <si>
    <t>17.HAFTA</t>
  </si>
  <si>
    <t>18.HAFTA</t>
  </si>
  <si>
    <t>YARIYIL TATİLİ</t>
  </si>
  <si>
    <t>19.HAFTA</t>
  </si>
  <si>
    <t>20.HAFTA</t>
  </si>
  <si>
    <t>21.HAFTA</t>
  </si>
  <si>
    <t>22.HAFTA</t>
  </si>
  <si>
    <t>23.HAFTA</t>
  </si>
  <si>
    <t>24.HAFTA</t>
  </si>
  <si>
    <t>25.HAFTA</t>
  </si>
  <si>
    <t>26.HAFTA</t>
  </si>
  <si>
    <t>27.HAFTA</t>
  </si>
  <si>
    <t>28.HAFTA</t>
  </si>
  <si>
    <t>29.HAFTA</t>
  </si>
  <si>
    <t>30.HAFTA</t>
  </si>
  <si>
    <t>31.HAFTA</t>
  </si>
  <si>
    <t>32.HAFTA</t>
  </si>
  <si>
    <t>33.HAFTA</t>
  </si>
  <si>
    <t>34.HAFTA</t>
  </si>
  <si>
    <t>35.HAFTA</t>
  </si>
  <si>
    <t>36.HAFTA</t>
  </si>
  <si>
    <t>37.HAFTA</t>
  </si>
  <si>
    <t>38.HAFTA</t>
  </si>
  <si>
    <t>39.HAFTA</t>
  </si>
  <si>
    <t>40.HAFTA</t>
  </si>
  <si>
    <t>Öğretmen imza bölümüne yazılacak isim</t>
  </si>
  <si>
    <t>Vahdettin NAMALIR</t>
  </si>
  <si>
    <t>Müdür imza bölümüne yazılacak isim</t>
  </si>
  <si>
    <t>Halil DÜGENCİLİ</t>
  </si>
  <si>
    <t>SÜRE</t>
  </si>
  <si>
    <t xml:space="preserve">40' </t>
  </si>
  <si>
    <t>SINIF/DERS</t>
  </si>
  <si>
    <t>2/GÖRSEL SANATLAR</t>
  </si>
  <si>
    <t>2-D SINIFI GÖRSEL SANATLAR DERSİ GÜNLÜK PLANI</t>
  </si>
  <si>
    <t>Şubenizi değiştiriniz.</t>
  </si>
  <si>
    <t xml:space="preserve">                                                 </t>
  </si>
  <si>
    <t>BÖLÜM 1</t>
  </si>
  <si>
    <t>SINIF /DERS</t>
  </si>
  <si>
    <t>ÖĞRENME ALANI</t>
  </si>
  <si>
    <t>2.1. Görsel İletişim ve Biçimlendirme</t>
  </si>
  <si>
    <t>BÖLÜM 2</t>
  </si>
  <si>
    <t>KAZANIM</t>
  </si>
  <si>
    <t>G.2.1.4. Farklı yazılı kaynak, kavram ve temalardan esinlenerek görsel sanat çalışmasını oluşturur.</t>
  </si>
  <si>
    <t>ÖĞRENME-ÖĞRETME YÖNTEM VE TEKNİKLERİ</t>
  </si>
  <si>
    <t>Oyun ,sorgulama,analiz etme,değerlendirme,eleştirel düşünme, malzeme  kullanma, yaratıcı düşünme, medya okur   yazarlığı, sentez, gözlem yapma,  tasarım,  görsel okur   yazarlık, el-göz-beyin koordinasyonu,algılama,  inceleme, ilişkilendirme,çizim, boyama,  bireysel ve grup  çalışması</t>
  </si>
  <si>
    <t>EĞİTİM TEKNOLOJİLERİ ARAÇ VE GEREÇLER</t>
  </si>
  <si>
    <t>Resim defteri, boya kalemi, akıllı tahta</t>
  </si>
  <si>
    <t>DERS ALANI</t>
  </si>
  <si>
    <t>Okul, sınıf, okul bahçesi</t>
  </si>
  <si>
    <t>ETKİNLİK SÜRECİ</t>
  </si>
  <si>
    <t xml:space="preserve">Bu yıl Görsel Sanatlar dersinde kullanacağı araç ve gereçler öğrencilere açıklanır.
Yaz tatilinde yaşadıkları ilginç anıların neler olduğu sorulur. Bu anıları sulu boya kullanarak canlandırmaları istenir. Yapılan görsel çalışmalar sınıf panosunda sergilenir.
</t>
  </si>
  <si>
    <t xml:space="preserve">Bireysel ve Gurupla Öğrenme Etkinlikleri
(Ödev, deney,problem çözme,proje,gezi, gözlem)
</t>
  </si>
  <si>
    <t xml:space="preserve">Öğrencilerin sevdiği öykü, masal, anı ile ilgili görsel çalışmalarda biçimlendirme basamakları ödevi verilebilir.
Çalışma grupları oluşturulabilir.
</t>
  </si>
  <si>
    <t>BÖLÜM 3</t>
  </si>
  <si>
    <t xml:space="preserve">Bireysel öğrenme etkinliklerine yönelik Ölçme-Değerlendirme </t>
  </si>
  <si>
    <t xml:space="preserve">Bireysel değerlendirme:
   -Çalışmada özgünlük, yaratıcılık var mı?
   -Zamanı iyi kullanıyor mu?
Grup değerlendirme:
   -Öğrenciler, ilginç ve etkileyici buldukları çalışmalar üzerinde tartıştırılır.
</t>
  </si>
  <si>
    <t>Dersin Diğer Derslerle İlişkisi/Açıklamalar</t>
  </si>
  <si>
    <t>BÖLÜM 4</t>
  </si>
  <si>
    <t>Ölçme Değerlendirme</t>
  </si>
  <si>
    <t xml:space="preserve">Bireysel farklılıklar gerçeğinden dolayı bütün öğrencileri kapsayan, bütün öğrenciler için genel geçer, tek tip bir ölçme ve değerlendirme yönteminden söz etmek uygun değildir.
Çok odaklı ölçme değerlendirme esastır. Ölçme ve değerlendirme uygulamaları öğretmen ve öğrencilerin aktif katılımıyla gerçekleştirilir. 
</t>
  </si>
  <si>
    <t xml:space="preserve">Planın Uygulanmasına 
İlişkin Açıklamalar
</t>
  </si>
  <si>
    <t>Tercih edilen araç - gereçler en  az bir ders öncesinden öğrencilere bildirilmeli, araç-gereç ve teknik seçimlerinde öğrencilerin ilgi ve istekleri dikkate alınmalıdır.</t>
  </si>
  <si>
    <t>Sınıf Öğretmeni</t>
  </si>
  <si>
    <t>Okul Müdürü</t>
  </si>
  <si>
    <t>G.2.1.1. Görsel sanat çalışmasını oluştururken karşılaştığı sorunlara çeşitli çözümler bulur.</t>
  </si>
  <si>
    <t xml:space="preserve">Belirlenen konuyu nasıl ifade edeceği, mekânı nasıl oluşturacağı, hangi renkleri, çizgiyi,  biçimi/şekli, formu kullanacağı sorgulatılır.
Problemi söyler. Probleme çeşitli çözüm yolları önerir. Çözüm yollarından birini seçer. Seçtiği çözüm yolunun gerekçesini söyler. Seçtiği çözüm yolunu dener. Çözüme ulaşamadığı zaman yeni bir çözüm yolu seçer. Probleme yaratıcı çözüm yolları önerir.
Atatürk’ün sözlerinden yararlanılır:
“Sanat güzelliğin ifadesidir. Bu anlatım sözle olursa şiir, ezgiyle olursa müzik, resimle olursa ressamlık, oyma ile olursa heykeltıraşlık, bina ile olursa mimarlık olur.”
 “Sanatsız kalan bir milletin hayat damarlarından biri kopmuş demektir.”
</t>
  </si>
  <si>
    <t xml:space="preserve">İlköğretim Haftası (Eylül ayının 3. haftası)
Atatürk’ün Sanat ile ilgili sözlerine yer verilir.
</t>
  </si>
  <si>
    <t>G.2.1.2. Görsel sanat çalışmasını oluştururken beklenmedik/ öngörülmeyen sonuçların ortaya çıkabileceğini fark eder.</t>
  </si>
  <si>
    <t xml:space="preserve">• Yapılması planlanan ve düşünülen şeylerin çalışmaya başladıktan sonra o anki duruma ve sürece bağlı olarak değişebileceği, bunun da olağan olduğu üzerinde durulur. 
• Toprağın altında yaşayan hayvanlar hakkında sohbet edilir ve her çocuk bu hayvanlardan istediği bir tanesin seçer. Yuvalar yapılır, içine yiyecek, giyecek ve eşya taşırlar. Yaşamlarını sürdürürken çeşitli sorunlar yaşarlar ve bu sorunların üstesinden gelmeye çalışırlar.
</t>
  </si>
  <si>
    <t xml:space="preserve">Yapılması planlanan ve düşünülen şeylerin çalışmaya başladıktan sonra o anki duruma ve sürece bağlı olarak değişebileceği, bunun da olağan olduğu üzerinde durulur. 
Ödev yaparken elektrikler kesildi. Ödevini yapabilmek için neler yapılacağı hakkında konuşulur ve görsellerle ifade etmeleri beklenir. 
</t>
  </si>
  <si>
    <t>Hayvanları Koruma Günü (4 Ekim)</t>
  </si>
  <si>
    <t>G.2.1.3. Çalışmasına hayallerini yansıtır.</t>
  </si>
  <si>
    <t xml:space="preserve">• Hayal kurmanın ne olduğu örneklendirilerek öğrencilere bununla ilgili çalışma yaptırılır.
* Öğretmen, öğrencilere herkesin kendi öğrenme mekânını kendisinin belirlemesini, bu konuda her türlü hayali kurabileceklerini, bunun bir “düşlerini gerçeğe dönüştürme projesi” olduğunu söyler. Öğrenciler gruplara ayrılır. Her grup, kendi içinde hayallerindeki okulda neler olması gerektiğini tartışır. Fikirlerden yola çıkılarak çeşitli yoğurma maddeleri, artık malzemeler, karton kutular, ahşap materyaller, boya malzemeleri vb. ile “Hayalimdeki Okul” projesini gerçekleştirirler.
</t>
  </si>
  <si>
    <t>Öğrenciler gruplara ayrılır. Hayallerindeki oyun bahçesi ya da herhangi bir mekanı çeşitli kutular ve karton rulolar (kâğıt havlu, tuvalet kâğıdı, alüminyum folyo, streç film ruloları gibi) oluşturmak üzere hazırlık yaparlar. Büyük bir fon kartonu üzerine büyüklü küçüklü, uzunlu kısalı karton kutularla binaları oluştururlar. Binaları yapıştırmadan önce isterlerse pencere, kapı vb. unsurları oyarak çıkartırlar. Karton rulolarla tüp geçitler, çocuk parkı oyuncakları, kaydıraklar, tüneller, taşıma araçları vb. yerleştirerek yapıştırırlar. Artık iplerle, rafyalarla yollar yaparlar; kalan boşlukları, çalışmada kullanmak istedikleri diğer objeler ve figürlerin renkli resimlerini yaparak tamamlarlar.</t>
  </si>
  <si>
    <t xml:space="preserve">Öğrencilerden, renkli kâğıtları herhangi bir biçime benzetme kaygısı gütmeden büyüklü küçüklü ve diledikleri gibi değişik biçimlerde yırtmaları istenir. Yırtılan kâğıtlar, resim kâğıdı üzerine, değişik uzaklıklarda yapıştırılır. Öğretmen, öğrencilerden yırtılmış kâğıtların her birinin aslında ormandaki ağaçlar ve çiçekler olduğunu düşünmelerini ister. Daha sonra tutkallı boyalar hazırlanır ve öğretmen öğrencilere kendilerinin bir kelebek olduğunu ve ormandaki bu ağaçlar ve çiçekler arasında uçmaya başlayacaklarını hayal etmelerini ister. Tutkallı boyalar, hızlı ve farklı yönlerdeki hareketlerle bardaktan ya da kalın fırçalarla akıtılarak boşluklarda ve biçimlerin üzerinde gezmeleri sağlanır.
El işi kağıtlarıyla sınıf süsleri yaptırılır. Bayram coşkusunu yaşamaları ve hissetmeleri sağlanır. Çalışmalarında çevre bilincine önem vermelerine dikkat çekilir.
</t>
  </si>
  <si>
    <t>Cumhuriyet Bayramı hazırlık çalışmaları yapılır.</t>
  </si>
  <si>
    <t>Atatürk fotoğrafları getirmelerini ister. Sınıfta Atatürk’ün anıları, sözleri, Atatürk ile ilgili şiirler okunur; şarkılar, marşlar söylenir. Öğrenciler getirdikleri fotoğraftan Atatürk görüntüsünü kesip çıkartarak kâğıt yüzeyinde diledikleri yere yapıştırırlar. Daha sonra duygu ve düşüncelerini anlatan renkli bir“tamamlama resim” yaparlar. Ardından çalışmalarını sergilerler.</t>
  </si>
  <si>
    <t xml:space="preserve">Öğrencilerin sevdiği öykü, masal, anı ile ilgili görsel çalışmalarda biçimlendirme basamakları ödevi verilebilir.Atatürk fotoğrafları getirmelerini ister. Sınıfta Atatürk’ün anıları, sözleri, Atatürk ile ilgili şiirler okunur; şarkılar, marşlar söylenir. Öğrenciler getirdikleri fotoğraftan Atatürk görüntüsünü kesip çıkartarak kâğıt yüzeyinde diledikleri yere yapıştırırlar. Daha sonra duygu ve düşüncelerini anlatan renkli bir“tamamlama resim” yaparlar. Ardından çalışmalarını sergilerler.
</t>
  </si>
  <si>
    <t xml:space="preserve"> Kızılay Haftası  (29 Ekim–4 Kasım), </t>
  </si>
  <si>
    <t xml:space="preserve"> Atatürk Haftası çalışmaları yapılır.     Atatürk Haftası  (10-16 Kasım)</t>
  </si>
  <si>
    <t>G.2.1.5. Görsel sanat çalışmasında ön ve arka planı kullanır.</t>
  </si>
  <si>
    <t xml:space="preserve">İki boyutlu sanat eserleri üzerinde ön ve arka planın ne olduğu üzerinde durulur. Sonra aile kavramının ele alındığı bir resim yapmaları istenebilir. Kazanımla ilgili değerler üzerinde durulmalıdır.
Öğrencilerden, okul bahçesi ve yakın çevreden topladıkları doğal (bitki, ağaç kabuğu, ot, sap vb.) ve yapay (naylon parçaları, karton kutular, şişeler vb.) materyalleri sınıfa getirmeleri istenir. Getirilen materyallerin bir kısmı ya da tamamı, kâğıt üzerine kurşun kalemle ayrıntılı olarak betimlenir. Çalışmalarda ışıklı-gölgeli bölümler, sık ve seyrek çizgiler ve lekelerle hissettirilmeye çalışılır. Ayrıca benzer çalışmalar renkli olarak da yaptırılabilir.
</t>
  </si>
  <si>
    <t xml:space="preserve">Dünya Çocuk Hakları Günü (20 Kasım)
Öğretmenler Günü (24 Kasım)
</t>
  </si>
  <si>
    <t xml:space="preserve">İki boyutlu sanat eserleri üzerinde ön ve arka planın ne olduğu üzerinde durulur. Sonra aile kavramının ele alındığı bir resim yapmaları istenebilir. Kazanımla ilgili değerler üzerinde durulmalıdır.
Renkli çalışmalarda sıcak renkler ve tonları alanlarda; soğuk renkler ve tonları gölgeli alanlarda kullanılır. Sıcak renkler yakınlık, soğuk renkler uzaklık etkisi verir. Sanatçılar, renklerin bu özelliğinden faydalanarak resim yüzeyinde plan etkisi yaratır. Yakın plandaki renkler daha belirgin ve ışıklıdır; arka plana doğru soluklaşır, griye çalan tonlar elde edilir.
Sıcak Renkler: Güneşe yakın, güneşin renkleri: Sarı, kırmızı, turuncu. Soğuk Renkler: Mavi, yeşil, mor.
</t>
  </si>
  <si>
    <t>G.2.1.6. Görsel sanat çalışmasında ölçü ve oran-orantıya göre objeleri yerleştirir.</t>
  </si>
  <si>
    <t>Öğrencilerle doğada bir gezi düzenlenir ya da okul bahçesinde küçük bir gezintiye çıkılır. Çevreyi dikkatlice inceleyip, doğadan çeşitli nesneleri edinerek bir poşete doldurmaları istenir. Öğrenciler, kendilerine zarar verecek nesnelerden, dikenli bitkilerden uzak durmaları, doğadaki karınca, böcek vb. canlılara zarar vermemeleri, ağaçlardan çiçek ve yeşil yaprak koparmamaları konusunda uyarılır. Renkli kâğıtları diledikleri gibi büyüklü küçüklü yırtarak ya da kâğıt makasıyla keserek resim kâğıdı üzerine istedikleri düzende tutkal ile yapıştırırlar. Doğadan topladıkları nesneleri; kâğıt üzerinde kalan boşluklara, yapıştırdıkları renkli kâğıtların üzerine vb. yine istedikleri gibi yerleştirerek tutkalla sabitlerler.</t>
  </si>
  <si>
    <t xml:space="preserve">Öğrencilerden topladıkları renkli kapaklar ile resim kâğıdı üzerinde örüntü oluşturacak şekilde çalışmalar yaptırılır. 
Oyun hamurlarından yola çıkılarak farklı figürler yapılıp sınıf ortamında sergilenir.
</t>
  </si>
  <si>
    <t>Tutum, Yatırım ve Türk Malları Haftası (12-18 Aralık)</t>
  </si>
  <si>
    <t>G.2.1.7. Görsel sanat çalışmasını oluşturmak için gözleme dayalı çizimler yapar..</t>
  </si>
  <si>
    <t xml:space="preserve">Okul bahçesinden, sınıftaki bir nesneden, çiçekten, oyuncaklarından vb. yola çıkarak çizim yapmaları üzerinde durulur.
Öğrencilerden, öncelikle çevrelerindeki eşyaları incelemeleri istenir ve bu yolla üç boyutluluğu fark etmeleri sağlanır. Daha sonra kuş, balık, çiçek, kurbağa, gemi vb. figür ve nesnelerin resimleri çizilir ve renklendirilir. Öğrenciler, resmini yaptıkları nesneleri kartona yapıştırıp-kesme çubuk, tel vb. malzeme kullanarak ya da kâğıt katlama (origami) veya yoğurma malzemeleri (kil, alçı, tutkal, oyun hamuru) kullanarak üç boyutlu hale getirirler.
</t>
  </si>
  <si>
    <t xml:space="preserve">Okul bahçesinden, sınıftaki bir nesneden, çiçekten, oyuncaklarından vb. yola çıkarak çizim yapmaları üzerinde durulur.
Öğrenciler, çevrelerinde, hayvanat bahçesinde gördükleri ya da televizyondan izledikleri hayvanlardan güzel bulduklarını konu edinen bir kompozisyon yapabilirler. Bunun için renkli dergilerden çeşitli hayvan fotoğrafları ya da resimleri keserek ya da yırtarak çıkarabilirler. Bunları bir yüzey üzerine yapıştırdıktan sonra diledikleri yerlere tamamlama resimler yaparlar. Ardından çalışmalarında konu edindikleri hayvanları neden güzel buldukları hakkında konuşurlar.
Üç boyutlu eserlere, farklı yönlerden bakıldığında değişik görünümleri olduğunu fark eder. 
</t>
  </si>
  <si>
    <t>G.2.1.8. Günlük yaşamından yola çıkarak görsel sanat çalışmasını oluşturur.</t>
  </si>
  <si>
    <t xml:space="preserve">Doğal çevreyi bozan ve onu yok eden olgular üzerinde durulabilir. Afişin ne olduğu ve niçin yapıldığı açıklanabilir. Çevrelerindeki bu olgulara örnek vermeleri ve sonrasında çevre duyarlılığı konusunda afiş yapmaları istenebilir.
Öğrenciler, gökyüzünde gördükleri hakkında konuşturulur. Daha sonra onlardan bir “gökyüzü” resmi yapmaları ve gökyüzünü resim yüzeyinde diledikleri şekilde renklendirmeleri istenir. Öğrenciler, sarı, kırmızı ve mavi renkli kâğıtlardan büyüklü küçüklü parçalar yırtarlar ve bu parçaları uçurtma olarak gökyüzü üzerine serpiştirirler. Ellerine verilen atık ipleri yapıştırarak veya kalemlerle, boya malzemeleriyle çizerek uçurtmalara ip yapabilirler.
</t>
  </si>
  <si>
    <t xml:space="preserve"> Bir sonraki ders için herhangi bir şehrin özelliklerini araştırması istenir.</t>
  </si>
  <si>
    <t xml:space="preserve">Doğal çevreyi bozan ve onu yok eden olgular üzerinde durulabilir. Afişin ne olduğu ve niçin yapıldığı açıklanabilir. Çevrelerindeki bu olgulara örnek vermeleri ve sonrasında çevre duyarlılığı konusunda afiş yapmaları istenebilir.
Her öğrenci şehir listesinden bir şehrin adını seçer. Seçtiği şehrin adının hikâyesini ve sembolünü araştırarak bulur. Şehir hikâyeleri sınıfta okunur. Buldukları şehir sembolleri sınıfça incelenir. Daha sonra bu sembollerle bir pano düzenlemesi yapılır.
</t>
  </si>
  <si>
    <t xml:space="preserve"> Enerji Tasarrufu Haftası (Ocak ayının 2. haftası)</t>
  </si>
  <si>
    <t>G.2.1.9. Farklı materyalleri kullanarak üç boyutlu çalışma yapar.</t>
  </si>
  <si>
    <t xml:space="preserve">Bu çalışmalar oluşturulurken elle şekillendirme tekniği kullanılabilir. Bu kapsamda basit şekilde hayvan, meyve ve günlük kullanım eşyaları gibi şekillendirmeler yapılabilir.
Çöp şiş veya kürdanlar, renkli oyun hamurlarından yapılan küçük toplara batırılarak eklenir. Öğrenciler, isteğe göre çöp şiş veya kürdanları uzunlu kısalı kırarak ve farklı yönlerde kullanarak grupla inşa çalışması yapabilirler. Zemin olarak çöp şişleri batırma kolaylığından dolayı köpük (strafor) pano kullanılması uygundur.
</t>
  </si>
  <si>
    <t xml:space="preserve">Bu çalışmalar oluşturulurken elle şekillendirme tekniği kullanılabilir. Bu kapsamda basit şekilde hayvan, meyve ve günlük kullanım eşyaları gibi şekillendirmeler yapılabilir.
Kâğıt dörde katlanarak değişik biçimlerde kesilir. Açıldığında ortaya çıkan simetrik şekiller köşelerinden yapıştırılır. Belli sayıda hazırlanan şekiller en üsttekinden bağlanarak sınıf süslemeleri yapılır.  
Origami tekniği veya boya kes yapıştır etkinlikleri ile farklı üç boyutlu şekiller yapılabilir.
</t>
  </si>
  <si>
    <t xml:space="preserve"> G.2.1.10. Görsel sanat çalışmasını oluştururken sanat elemanlarını kullanır.</t>
  </si>
  <si>
    <t xml:space="preserve">Çeşitli renkli kâğıtları geometrik şekiller hâlinde kâğıt makasıyla (ucu kütmakas) büyüklü küçüklü keserek, bir yüzey üzerinde diledikleri biçimdedüzenleyebilirler. İstedikleri yerlere geometrik biçimler kazandırdıkları nesneleri boyayıp karton baskı, sebze baskısı vb. yaparak çalışmayı tamamlayabilirler.
Öğrenciler yaptıkları çeşitli kuklaları oynatırlar. Ellerine geçirdikleri eski ama temiz açık renkte bir çoraba düğmeler, minik kumaş parçaları, ipleri yapıştırarak ya da boyayarak yüz unsurları yaparlar. Yün ipleri yapıştırarak saçları oluştururlar. Ayrıca kese kâğıdı ile de aynı yöntemle veya yüz unsurlarını kesip çıkararak el kuklaları oluşturabilirler. Her kukla için değişik sesler uydurarak kuklaları diledikleri gibi konuşturabilirler.
Renk:Ara renk
Form:Küp, silindir, piramit, koni, küre vb. üç boyutlu form
Çizgi:Dikey, yatay, diyagonal 
Biçim/Şekil:İki boyutlu geometrik ve organik 
</t>
  </si>
  <si>
    <t xml:space="preserve">Sınıfa bol miktarda kolları olan kuru bir dal parçası getirilir. Yere gazete kâğıtları serilir. Öğrenciler, grupça, çeşitli renklerde hazırlanan tutkallı boya ya da akrilik boyayla kalın fırçalar kullanarak dalları rengârenk boyarlar. Dalların uçlarına minik toplar halinde hazırlanan oyun hamurları ya da patlamış mısırlar batırılır.
Görsel sanat çalışmalarında sanat elemanları (renk, çizgi, biçim, form, doku, mekân/uzam) ve tasarım ilkelerini (ritim, denge, oran-orantı, vurgu, birlik, çeşitlilik, hareket, zıtlık) kullanmaları sağlanır.
Renk:Ara renk
Form:Küp, silindir, piramit, koni, küre vb. üç boyutlu form
Çizgi:Dikey, yatay, diyagonal 
Biçim/Şekil:İki boyutlu geometrik ve organik 
</t>
  </si>
  <si>
    <t>2.2. Kültürel Miras</t>
  </si>
  <si>
    <t xml:space="preserve"> G.2.2.1. Türk kültürüne ait mimari elemanları açıklar.</t>
  </si>
  <si>
    <t xml:space="preserve">Cumba,  kerpiç,  dikdörtgen pencere, avlu,  çatı,  tavan, kapı gibi  mimari  elemanlar  örnekler  üzerinden gösterilir.
Halk mimarisi örnekleri fotoğraflar yoluyla tanıtılır. Öğrencilerin araştırmalarına dayanarak halk mimarisini koruma ve yaşatma yöntemlerine ilişkin önerileri alınır.
Öğrencilerin araştırmalarından, örnek metin ve fotoğraflardan hareketle halk mimarisindeki konutun bölümleri, yardımcı yapıları ve işlevleri açıklanır.  
</t>
  </si>
  <si>
    <t xml:space="preserve"> Sivil Savunma Günü    (28 Şubat)       Yeşilay Haftası (1Mart gününü içine alan hafta), </t>
  </si>
  <si>
    <t xml:space="preserve">Cumba,  kerpiç,  dikdörtgen pencere, avlu,  çatı,  tavan, kapı gibi  mimari  elemanlar  örnekler  üzerinden gösterilir.
Öğrencilerin araştırmalarından, örnek metin ve fotoğraflardan hareketle halk mimarisindeki konutun bölümleri, yardımcı yapıları ve işlevleri açıklanır.  
</t>
  </si>
  <si>
    <t>Girişimcilik Haftası (Mart ayının ilk haftası)</t>
  </si>
  <si>
    <t>G.2.2.2. Sanat eserlerindeki farklı kültürlere ait motifleri inceler.</t>
  </si>
  <si>
    <t xml:space="preserve">Özellikle sembolik anlamlar taşıyan yerel ve evrensel motifler üzerinde durulur. Yaratıcı drama yönteminden yararlanılarak grup çalışması ile incelenen motifler canlandırılabilir.  Kazanımla ilgili değerler üzerinde durulmalıdır.
Öğrencilerden bir kültüre ait belli başlı özellikleri (yaşadıkları ortamlar, giyimleri, millî renkleri vb.) araştırması istenir. Seçikleri bu kültüre ait özellikleri kendi kültürleri ile karşılaştırmaları istenir. Yaşadıkları ortamlar, beğenileri, giyimleri, örf ve adetleri ile güzellik anlayışları arasındaki belirgin farklılıkları vurgularlar. 23 Nisan Çocuk Bayramında farklı kültürlerden gelen çocukların gösteri kayıtları, farklı kültürlerin müzikleri, kıyafetleri, farklı kültürlere özgü ve onları tanıtan aksesuarlar, süs eşyaları (matruşka bebekler, yel değirmeni,vb), bayraklar, alfabeler, farklı dillerde söylenen çocuk şarkıları, kitaplar, vb. malzemelerden yararlanarak farklı ülkelerin kendine özgü kültürel özellikleri olduğunu söylenir.Buna göre her uygarlığın güzellik ölçütlerinin kendi kültür özelliklerine göre belirlendiğinin anlaşılması sağlanır.
</t>
  </si>
  <si>
    <t>Bilim ve Teknoloji Haftası (8-14 Mart), İstiklâl Marşı’nın Kabulü ve Mehmet Akif Ersoy’u Anma Günü (12 Mart)</t>
  </si>
  <si>
    <t xml:space="preserve">Özellikle sembolik anlamlar taşıyan yerel ve evrensel motifler üzerinde durulur. Yaratıcı drama yönteminden yararlanılarak grup çalışması ile incelenen motifler canlandırılabilir.  Kazanımla ilgili değerler üzerinde durulmalıdır.
Halı, kilim, yazma, takı, seramik vb. yöresel ürünlerin motif, renk, biçimlerini inceledikten sonra kendi özgün motiflerini oluşturur. Baskı tekniklerini kullanarak düzenlemeler yapar.
</t>
  </si>
  <si>
    <t>Tüketiciyi Koruma Haftası(15-21 Mart), Şehitler Günü (18 Mart),                                    Yaşlılar Haftası (18-24 Mart)</t>
  </si>
  <si>
    <t>G.2.2.3. Geleneksel Türk sanatlarından örnekler verir.</t>
  </si>
  <si>
    <t xml:space="preserve">Geleneksel Türk sanatları üzerinde durulur. Ebru, minyatür, çini vb. örnekler gösterilir. Aralarındaki farklar açıklanır. Kazanımla ilgili değerler üzerinde durulmalıdır.
Şiir, efsane ve motif örnekleri aracılığıyla el sanatlarının halkın ihtiyaçlarından doğduğu, halkın zevk ve yaratıcılığını yansıttığı fark ettirilir. El sanatlarına ilişkin verilen resimlerle geleneksel meslekler tanıtılır.
Minyatür, Hat Sanatı, Çini, Seramik, Halı-Kilim, Yazmacılık vb. ulusal kültür eserlerimizden yola çıkarak çeşitli uygulamalarla görsel tasarımlar yapılabilir.
</t>
  </si>
  <si>
    <t>Orman Haftası (21-26 Mart)  Kütüphaneler Haftası (Mart ayının son pazartesi gününü içine alan hafta)</t>
  </si>
  <si>
    <t xml:space="preserve">Geleneksel Türk sanatları üzerinde durulur. Ebru, minyatür, çini vb. örnekler gösterilir. Aralarındaki farklar açıklanır. Kazanımla ilgili değerler üzerinde durulmalıdır.
Şiir, efsane ve motif örnekleri aracılığıyla el sanatlarının halkın ihtiyaçlarından doğduğu, halkın zevk ve yaratıcılığını yansıttığı fark ettirilir. El sanatlarına ilişkin verilen resimlerle geleneksel meslekler tanıtılır.
Minyatür, Hat Sanatı, Çini, Seramik, Halı-Kilim, Yazmacılık vb. ulusal kültür eserlerimizden yola çıkarak çeşitli uygulamalarla görsel tasarımlar yapılır.
</t>
  </si>
  <si>
    <t xml:space="preserve"> Turizm Haftası     (15-22 Nisan)</t>
  </si>
  <si>
    <t>G.2.2.5. Diğer kültürlere ait mimari elemanları açıklar.</t>
  </si>
  <si>
    <t xml:space="preserve">Farklı ülkelerin kendine özgü kültürel özellikleri olduğunu söylenir. 
Geleneksel Japon evleri, Eskimo evleri vb. yaşam mekânları örnek gösterilir.Görseller gösterilerek kağıt üzerinde çizim yapmaları sağlanır.
</t>
  </si>
  <si>
    <t>Dünya Kitap Günü ve Kütüphaneler Haftası (23 Nisan gününü içine alan hafta),                 23 Nisan Ulusal Egemenlik ve Çocuk Bayramı</t>
  </si>
  <si>
    <t xml:space="preserve"> Bilişim Haftası (Mayıs ayının ilk haftası)</t>
  </si>
  <si>
    <t>G.2.2.4. Müze, sanat galerisi, sanat atölyesi, ören yeri vb. mekânların sanat açısından önemini ifade eder.</t>
  </si>
  <si>
    <t>Öğrencilerden, günümüzden 200 yıl sonraki insanların bulacağı bir oda hayal etmeleri ve içine bugün neler yerleştirmek isteyeceklerini düşünmeleri istenir. Fikirleri alındıktan sonra, odanın içine yerleştirmek isteyecekleri eşyalar, yapılar vb. ile ilgili resim çalışması yaptırılır. Daha sonra odanın kapısının kilitlendiği, anahtarın bir ağacın dibine gömüldüğü ve aradan 200 yıl geçtikten sonra anahtarı tesadüfen bir insanın bulduğu ve odaya girdiği anlatılır. Ardından, “Sizce bu odaya 200 yıl sonra giren ve karşısında bizim yerleştirdiğimiz yapıları, eşyaları vb. gören kişi bizimle ilgili ne gibi bilgiler (yaşadığımız kültür, özelliklerimiz, teknolojimiz vb.) edinirdi?” gibi sorular yöneltilir. Alınan cevaplardan yola çıkarak müzelerin kültür mirasımızın koruyuculuğu ve yeni kuşaklara aktarımındaki araç olma işlevleri vurgulanabilir ve müzedeki eserlerin korunmasının önemi kavratılabilir. Belirli gün ve haftalarla çevresinde yakın çevrelerinde bulunan müze, ören yeri, tarihî eser, anıt vb. yerlere gezi düzenlenir. Bu yerlerde bulunan eserlerin önemi üzerinde konuşulur. Öğrencilerden duygularını ifade edici görsel çalışmalar yapmaları istenir.</t>
  </si>
  <si>
    <t>Trafik ve İlkyardım Haftası (Mayıs ayının ilk haftası), Anneler Günü (Mayıs ayının 2. Pazarı)</t>
  </si>
  <si>
    <t>Okul ve çevre şartlarının uygunluğuna göre uygulama yaptırılır. Kazanım Müzeler Haftası ile ilişkilendirilir.</t>
  </si>
  <si>
    <t xml:space="preserve"> Engelliler Haftası (10-16 Mayıs)</t>
  </si>
  <si>
    <t>2.3. Sanat Eleştirisi Ve Estetik</t>
  </si>
  <si>
    <t>G.2.3.1. Sanat eserinin konusunu söyler.</t>
  </si>
  <si>
    <t xml:space="preserve">Konusu figüratif, portre, natürmort ve peyzaj olan sanat eseri örnekleri gösterilerek aralarındaki farklar üzerinde durulur.
Sınıfa, Neşet Günal’ın “Anne ve Çocuk” isimli tablosunun röprodüksiyonu getirilir veya projeksiyondan yansıtılır. Çeşitli sorular sorularak eserdeki obje ve figürlerin özelliklerini söylemeleri sağlanır. Öğrencilerden, eserde kullanılan beğendikleri veya beğenmedikleri nesne ve figürleri, renkleri söylemeleri; bunların neden hoşlarına gittiğini veya gitmediğini açıklamaları ve esere isim vermeleri istenir. Daha sonra eseri içselleştirerek “Ben olsaydım…”ile başlayan cümleler kurmaları beklenmektedir. Edindikleri izlenimlerden yola çıkarak görsel sanat çalışmaları yaptırılabilir.
</t>
  </si>
  <si>
    <t xml:space="preserve"> Müzeler Haftası    (18-24 Mayıs)</t>
  </si>
  <si>
    <t xml:space="preserve">Konusu figüratif, portre, natürmort ve peyzaj olan sanat eseri örnekleri gösterilerek aralarındaki farklar üzerinde durulur.
Öğretmen öğrencilerine farklı konuları içeren eser örneklerini gösterir. Eserlerde ne gördükleri sorulur. Bunlar bir konuya göre sınıflandırıldığında portre, natürmort ve peyzaj’ın hangileri olabileceği sorulur. Öğrencilerden gelen yanıtlar tahtaya yazılır. Öğretmen içeriklerine göre sadece insan başının yer aldığı eserlere portre; meyve, kase, sürahi, kumaş vb. nesnelerin birlikte kullanıldığı eserlere natürmort; doğa ve manzara görsellerini içeren eserlere de peyzaj konulu eserler denildiği belirtir.
</t>
  </si>
  <si>
    <t>G.2.3.2. Kendisinin ve akranlarının çalışmalarındaki fikirleri ve duyguları yorumlar.</t>
  </si>
  <si>
    <t xml:space="preserve">Kazanımla ilgili değerler üzerinde durulmalıdır.
Öğrencilere görsel çalışma yaptırılır. Öğrencilerden görsel sanat çalışmalarında neyi yansıtmak istediklerini söylemeleri ve sınıf arkadaşlarının çalışmalarında neyi yansıttıkları hakkında fikir yürütmeleri istenir.
</t>
  </si>
  <si>
    <t>Çevre Koruma Haftası (Haziran ayının 2. haftası)</t>
  </si>
  <si>
    <t xml:space="preserve">Kazanımla ilgili değerler üzerinde durulmalıdır.
Öğrencilerin yıl içerisinde yaptığı çalışmalar ile ilgili sergi yapılır.Birlik ve beraberlik içinde oluşturulan ürünler sergilenir.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</si>
</sst>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F]d\ mmmm\ yyyy;@"/>
  </numFmts>
  <fonts count="20" x14ac:knownFonts="1">
    <font>
      <sz val="11"/>
      <color theme="1"/>
      <name val="Calibri"/>
      <family val="2"/>
      <scheme val="minor"/>
    </font>
    <font>
      <sz val="11"/>
      <color theme="1"/>
      <name val="Calibri"/>
      <family val="2"/>
      <charset val="162"/>
      <scheme val="minor"/>
    </font>
    <font>
      <sz val="11"/>
      <color theme="1"/>
      <name val="Calibri"/>
      <family val="2"/>
      <charset val="162"/>
      <scheme val="minor"/>
    </font>
    <font>
      <b/>
      <sz val="11"/>
      <color theme="1"/>
      <name val="Calibri"/>
      <family val="2"/>
      <charset val="162"/>
      <scheme val="minor"/>
    </font>
    <font>
      <b/>
      <sz val="9"/>
      <color theme="1"/>
      <name val="Calibri"/>
      <family val="2"/>
      <charset val="162"/>
      <scheme val="minor"/>
    </font>
    <font>
      <b/>
      <sz val="10"/>
      <color theme="1"/>
      <name val="Calibri"/>
      <family val="2"/>
      <charset val="162"/>
      <scheme val="minor"/>
    </font>
    <font>
      <sz val="10"/>
      <color theme="1"/>
      <name val="Calibri"/>
      <family val="2"/>
      <scheme val="minor"/>
    </font>
    <font>
      <sz val="8"/>
      <color theme="1"/>
      <name val="Calibri"/>
      <family val="2"/>
      <scheme val="minor"/>
    </font>
    <font>
      <b/>
      <sz val="11"/>
      <color theme="0"/>
      <name val="Calibri"/>
      <family val="2"/>
      <charset val="162"/>
      <scheme val="minor"/>
    </font>
    <font>
      <u/>
      <sz val="11"/>
      <color theme="10"/>
      <name val="Calibri"/>
      <family val="2"/>
      <scheme val="minor"/>
    </font>
    <font>
      <sz val="25"/>
      <color theme="0" tint="-4.9989318521683403E-2"/>
      <name val="Calibri"/>
      <family val="2"/>
      <scheme val="minor"/>
    </font>
    <font>
      <b/>
      <sz val="6"/>
      <color rgb="FF002060"/>
      <name val="Calibri"/>
      <family val="2"/>
      <charset val="162"/>
      <scheme val="minor"/>
    </font>
    <font>
      <b/>
      <sz val="11"/>
      <color rgb="FF00B050"/>
      <name val="Calibri"/>
      <family val="2"/>
      <charset val="162"/>
      <scheme val="minor"/>
    </font>
    <font>
      <b/>
      <i/>
      <sz val="11"/>
      <color rgb="FF00B050"/>
      <name val="Arial Narrow"/>
      <family val="2"/>
      <charset val="162"/>
    </font>
    <font>
      <sz val="11"/>
      <color theme="0"/>
      <name val="Calibri"/>
      <family val="2"/>
      <scheme val="minor"/>
    </font>
    <font>
      <sz val="11"/>
      <color rgb="FFFFC000"/>
      <name val="Calibri"/>
      <family val="2"/>
      <scheme val="minor"/>
    </font>
    <font>
      <i/>
      <sz val="11"/>
      <color theme="1"/>
      <name val="Calibri"/>
      <family val="2"/>
      <charset val="162"/>
      <scheme val="minor"/>
    </font>
    <font>
      <sz val="10"/>
      <color theme="1"/>
      <name val="Calibri"/>
      <family val="2"/>
      <charset val="162"/>
      <scheme val="minor"/>
    </font>
    <font>
      <b/>
      <sz val="8"/>
      <name val="Calibri"/>
      <family val="2"/>
      <charset val="162"/>
      <scheme val="minor"/>
    </font>
    <font>
      <sz val="11"/>
      <name val="Calibri"/>
      <family val="2"/>
      <charset val="162"/>
      <scheme val="minor"/>
    </font>
  </fonts>
  <fills count="8">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68">
    <xf numFmtId="0" fontId="0" fillId="0" borderId="0" xfId="0"/>
    <xf numFmtId="0" fontId="3" fillId="0" borderId="0" xfId="0" applyFont="1"/>
    <xf numFmtId="0" fontId="10" fillId="0" borderId="0" xfId="0" applyFont="1" applyAlignment="1">
      <alignment vertical="center"/>
    </xf>
    <xf numFmtId="0" fontId="11" fillId="4" borderId="1" xfId="0" applyFont="1" applyFill="1" applyBorder="1" applyAlignment="1">
      <alignment horizontal="center"/>
    </xf>
    <xf numFmtId="0" fontId="11" fillId="4" borderId="13" xfId="0" applyFont="1" applyFill="1" applyBorder="1" applyAlignment="1">
      <alignment horizontal="center"/>
    </xf>
    <xf numFmtId="164" fontId="7" fillId="5" borderId="1" xfId="0" applyNumberFormat="1" applyFont="1" applyFill="1" applyBorder="1" applyAlignment="1">
      <alignment horizontal="center" vertical="center"/>
    </xf>
    <xf numFmtId="164" fontId="7" fillId="6" borderId="1" xfId="0" applyNumberFormat="1" applyFont="1" applyFill="1" applyBorder="1" applyAlignment="1">
      <alignment horizontal="center" vertical="center"/>
    </xf>
    <xf numFmtId="164" fontId="7" fillId="7"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0" fontId="12" fillId="6" borderId="0" xfId="0" applyFont="1" applyFill="1"/>
    <xf numFmtId="0" fontId="0" fillId="5" borderId="0" xfId="0" applyFill="1" applyAlignment="1">
      <alignment horizontal="center" vertical="center"/>
    </xf>
    <xf numFmtId="0" fontId="13" fillId="0" borderId="0" xfId="0" applyFont="1"/>
    <xf numFmtId="0" fontId="0" fillId="5" borderId="0" xfId="0" applyFill="1"/>
    <xf numFmtId="0" fontId="15" fillId="2" borderId="0" xfId="0" applyFont="1" applyFill="1"/>
    <xf numFmtId="0" fontId="8" fillId="0" borderId="0" xfId="0" applyFont="1" applyAlignment="1">
      <alignment horizontal="center"/>
    </xf>
    <xf numFmtId="0" fontId="9" fillId="0" borderId="0" xfId="1"/>
    <xf numFmtId="0" fontId="14" fillId="0" borderId="0" xfId="0" applyFont="1" applyAlignment="1">
      <alignment horizontal="left" vertical="center"/>
    </xf>
    <xf numFmtId="0" fontId="14" fillId="0" borderId="0" xfId="0" applyFont="1"/>
    <xf numFmtId="0" fontId="3" fillId="0" borderId="0" xfId="0" applyFont="1" applyAlignment="1">
      <alignment horizontal="right"/>
    </xf>
    <xf numFmtId="0" fontId="13" fillId="3" borderId="0" xfId="0" applyFont="1" applyFill="1"/>
    <xf numFmtId="0" fontId="3" fillId="3" borderId="0" xfId="0" applyFont="1" applyFill="1" applyAlignment="1">
      <alignment horizontal="center"/>
    </xf>
    <xf numFmtId="0" fontId="13" fillId="4" borderId="0" xfId="0" applyFont="1" applyFill="1"/>
    <xf numFmtId="0" fontId="3" fillId="4" borderId="0" xfId="0" applyFont="1" applyFill="1" applyAlignment="1">
      <alignment horizontal="center"/>
    </xf>
    <xf numFmtId="0" fontId="0" fillId="0" borderId="0" xfId="0" applyAlignment="1">
      <alignment horizontal="center"/>
    </xf>
    <xf numFmtId="164" fontId="18" fillId="6" borderId="1" xfId="0" applyNumberFormat="1" applyFont="1" applyFill="1" applyBorder="1" applyAlignment="1">
      <alignment horizontal="center" vertical="center"/>
    </xf>
    <xf numFmtId="0" fontId="19" fillId="0" borderId="0" xfId="0" applyFont="1"/>
    <xf numFmtId="0" fontId="3" fillId="0" borderId="0" xfId="0" applyFont="1" applyAlignment="1">
      <alignment horizontal="center"/>
    </xf>
    <xf numFmtId="0" fontId="0" fillId="0" borderId="0" xfId="0"/>
    <xf numFmtId="0" fontId="5" fillId="0" borderId="1" xfId="0" applyFont="1" applyBorder="1" applyAlignment="1">
      <alignment horizontal="left" vertical="center" wrapText="1"/>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7" fillId="0" borderId="1" xfId="0" applyFont="1" applyBorder="1" applyAlignment="1">
      <alignment horizontal="left" vertical="center" wrapText="1"/>
    </xf>
    <xf numFmtId="0" fontId="0" fillId="0" borderId="3" xfId="0" applyBorder="1"/>
    <xf numFmtId="0" fontId="0" fillId="0" borderId="2" xfId="0" applyBorder="1"/>
    <xf numFmtId="0" fontId="3" fillId="0" borderId="1" xfId="0" applyFont="1" applyBorder="1" applyAlignment="1">
      <alignment horizontal="left" vertical="center" wrapText="1"/>
    </xf>
    <xf numFmtId="0" fontId="0" fillId="0" borderId="12" xfId="0" applyBorder="1"/>
    <xf numFmtId="0" fontId="0" fillId="0" borderId="0" xfId="0" applyAlignment="1">
      <alignment horizontal="center"/>
    </xf>
    <xf numFmtId="0" fontId="6" fillId="0" borderId="1" xfId="0" applyFont="1" applyBorder="1" applyAlignment="1">
      <alignment horizontal="left" vertical="center" wrapText="1"/>
    </xf>
    <xf numFmtId="0" fontId="3" fillId="0" borderId="2" xfId="0" applyFont="1" applyBorder="1" applyAlignment="1">
      <alignment horizontal="center"/>
    </xf>
    <xf numFmtId="0" fontId="5" fillId="0" borderId="1" xfId="0" applyFont="1" applyBorder="1" applyAlignment="1">
      <alignment horizontal="left"/>
    </xf>
    <xf numFmtId="0" fontId="6" fillId="0" borderId="1" xfId="0" applyFont="1" applyBorder="1" applyAlignment="1">
      <alignment horizontal="left" vertical="center"/>
    </xf>
    <xf numFmtId="0" fontId="0" fillId="0" borderId="11" xfId="0" applyBorder="1"/>
    <xf numFmtId="0" fontId="0" fillId="0" borderId="14" xfId="0" applyBorder="1" applyAlignment="1">
      <alignment horizontal="center"/>
    </xf>
    <xf numFmtId="0" fontId="16" fillId="0" borderId="2" xfId="0" applyFont="1" applyBorder="1" applyAlignment="1">
      <alignment horizontal="left" vertical="center"/>
    </xf>
    <xf numFmtId="14" fontId="5" fillId="0" borderId="2" xfId="0" applyNumberFormat="1" applyFont="1" applyBorder="1" applyAlignment="1">
      <alignment horizontal="right" vertical="center"/>
    </xf>
    <xf numFmtId="0" fontId="6" fillId="0" borderId="10" xfId="0" applyFont="1" applyBorder="1" applyAlignment="1">
      <alignment horizontal="left" vertical="center"/>
    </xf>
    <xf numFmtId="0" fontId="4" fillId="0" borderId="1" xfId="0" applyFont="1" applyBorder="1" applyAlignment="1">
      <alignment horizontal="left" vertical="top" wrapText="1"/>
    </xf>
    <xf numFmtId="0" fontId="0" fillId="0" borderId="2" xfId="0" applyBorder="1" applyAlignment="1">
      <alignment horizontal="left" vertical="center"/>
    </xf>
    <xf numFmtId="0" fontId="17" fillId="0" borderId="1" xfId="0" applyFont="1" applyBorder="1" applyAlignment="1">
      <alignment horizontal="left" vertical="top" wrapText="1"/>
    </xf>
    <xf numFmtId="0" fontId="5" fillId="0" borderId="1" xfId="0" applyFont="1" applyBorder="1" applyAlignment="1">
      <alignment horizontal="left" wrapText="1"/>
    </xf>
    <xf numFmtId="0" fontId="0" fillId="0" borderId="3" xfId="0" applyBorder="1" applyAlignment="1">
      <alignment horizontal="left"/>
    </xf>
    <xf numFmtId="0" fontId="16" fillId="0" borderId="0" xfId="0" applyFont="1" applyAlignment="1">
      <alignment horizontal="left"/>
    </xf>
    <xf numFmtId="0" fontId="16" fillId="0" borderId="11" xfId="0" applyFont="1" applyBorder="1" applyAlignment="1">
      <alignment horizontal="left"/>
    </xf>
    <xf numFmtId="0" fontId="16" fillId="0" borderId="9" xfId="0" applyFont="1" applyBorder="1" applyAlignment="1">
      <alignment horizontal="left" vertical="center" wrapText="1"/>
    </xf>
    <xf numFmtId="0" fontId="3" fillId="0" borderId="1" xfId="0" applyFont="1" applyBorder="1" applyAlignment="1">
      <alignment horizontal="center" vertical="center"/>
    </xf>
    <xf numFmtId="0" fontId="5" fillId="0" borderId="1" xfId="0" applyFont="1" applyBorder="1" applyAlignment="1">
      <alignment horizontal="left" vertical="center"/>
    </xf>
    <xf numFmtId="0" fontId="6" fillId="0" borderId="1" xfId="0" applyFont="1" applyBorder="1" applyAlignment="1">
      <alignment horizontal="left" vertical="top" wrapText="1"/>
    </xf>
    <xf numFmtId="0" fontId="0" fillId="0" borderId="11" xfId="0" applyBorder="1" applyAlignment="1">
      <alignment horizontal="left" vertical="center"/>
    </xf>
    <xf numFmtId="0" fontId="1"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10" xfId="0" applyBorder="1" applyAlignment="1">
      <alignment horizontal="left" vertical="center"/>
    </xf>
    <xf numFmtId="0" fontId="0" fillId="0" borderId="1" xfId="0" applyBorder="1" applyAlignment="1">
      <alignment horizontal="left" vertical="center"/>
    </xf>
    <xf numFmtId="0" fontId="6" fillId="0" borderId="14" xfId="0" applyFont="1" applyBorder="1" applyAlignment="1">
      <alignment horizontal="left" vertical="center" wrapText="1"/>
    </xf>
    <xf numFmtId="0" fontId="0" fillId="0" borderId="0" xfId="0" applyAlignment="1">
      <alignment horizontal="left" vertical="center"/>
    </xf>
    <xf numFmtId="0" fontId="2" fillId="0" borderId="1" xfId="0" applyFont="1" applyBorder="1" applyAlignment="1">
      <alignment horizontal="left" vertical="top" wrapText="1"/>
    </xf>
  </cellXfs>
  <cellStyles count="2">
    <cellStyle name="Köprü"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worksheet" Target="worksheets/sheet13.xml" /><Relationship Id="rId18" Type="http://schemas.openxmlformats.org/officeDocument/2006/relationships/worksheet" Target="worksheets/sheet18.xml" /><Relationship Id="rId26" Type="http://schemas.openxmlformats.org/officeDocument/2006/relationships/worksheet" Target="worksheets/sheet26.xml" /><Relationship Id="rId39" Type="http://schemas.openxmlformats.org/officeDocument/2006/relationships/worksheet" Target="worksheets/sheet39.xml" /><Relationship Id="rId3" Type="http://schemas.openxmlformats.org/officeDocument/2006/relationships/worksheet" Target="worksheets/sheet3.xml" /><Relationship Id="rId21" Type="http://schemas.openxmlformats.org/officeDocument/2006/relationships/worksheet" Target="worksheets/sheet21.xml" /><Relationship Id="rId34" Type="http://schemas.openxmlformats.org/officeDocument/2006/relationships/worksheet" Target="worksheets/sheet34.xml" /><Relationship Id="rId42" Type="http://schemas.openxmlformats.org/officeDocument/2006/relationships/worksheet" Target="worksheets/sheet42.xml" /><Relationship Id="rId47" Type="http://schemas.openxmlformats.org/officeDocument/2006/relationships/calcChain" Target="calcChain.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5" Type="http://schemas.openxmlformats.org/officeDocument/2006/relationships/worksheet" Target="worksheets/sheet25.xml" /><Relationship Id="rId33" Type="http://schemas.openxmlformats.org/officeDocument/2006/relationships/worksheet" Target="worksheets/sheet33.xml" /><Relationship Id="rId38" Type="http://schemas.openxmlformats.org/officeDocument/2006/relationships/worksheet" Target="worksheets/sheet38.xml" /><Relationship Id="rId46" Type="http://schemas.openxmlformats.org/officeDocument/2006/relationships/sharedStrings" Target="sharedStrings.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worksheet" Target="worksheets/sheet20.xml" /><Relationship Id="rId29" Type="http://schemas.openxmlformats.org/officeDocument/2006/relationships/worksheet" Target="worksheets/sheet29.xml" /><Relationship Id="rId41" Type="http://schemas.openxmlformats.org/officeDocument/2006/relationships/worksheet" Target="worksheets/sheet41.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24" Type="http://schemas.openxmlformats.org/officeDocument/2006/relationships/worksheet" Target="worksheets/sheet24.xml" /><Relationship Id="rId32" Type="http://schemas.openxmlformats.org/officeDocument/2006/relationships/worksheet" Target="worksheets/sheet32.xml" /><Relationship Id="rId37" Type="http://schemas.openxmlformats.org/officeDocument/2006/relationships/worksheet" Target="worksheets/sheet37.xml" /><Relationship Id="rId40" Type="http://schemas.openxmlformats.org/officeDocument/2006/relationships/worksheet" Target="worksheets/sheet40.xml" /><Relationship Id="rId45" Type="http://schemas.openxmlformats.org/officeDocument/2006/relationships/styles" Target="styles.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worksheet" Target="worksheets/sheet23.xml" /><Relationship Id="rId28" Type="http://schemas.openxmlformats.org/officeDocument/2006/relationships/worksheet" Target="worksheets/sheet28.xml" /><Relationship Id="rId36" Type="http://schemas.openxmlformats.org/officeDocument/2006/relationships/worksheet" Target="worksheets/sheet36.xml" /><Relationship Id="rId10" Type="http://schemas.openxmlformats.org/officeDocument/2006/relationships/worksheet" Target="worksheets/sheet10.xml" /><Relationship Id="rId19" Type="http://schemas.openxmlformats.org/officeDocument/2006/relationships/worksheet" Target="worksheets/sheet19.xml" /><Relationship Id="rId31" Type="http://schemas.openxmlformats.org/officeDocument/2006/relationships/worksheet" Target="worksheets/sheet31.xml" /><Relationship Id="rId44"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worksheet" Target="worksheets/sheet22.xml" /><Relationship Id="rId27" Type="http://schemas.openxmlformats.org/officeDocument/2006/relationships/worksheet" Target="worksheets/sheet27.xml" /><Relationship Id="rId30" Type="http://schemas.openxmlformats.org/officeDocument/2006/relationships/worksheet" Target="worksheets/sheet30.xml" /><Relationship Id="rId35" Type="http://schemas.openxmlformats.org/officeDocument/2006/relationships/worksheet" Target="worksheets/sheet35.xml" /><Relationship Id="rId43" Type="http://schemas.openxmlformats.org/officeDocument/2006/relationships/worksheet" Target="worksheets/sheet43.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5"/>
  <sheetViews>
    <sheetView topLeftCell="A16" workbookViewId="0">
      <selection activeCell="L32" sqref="L32"/>
    </sheetView>
  </sheetViews>
  <sheetFormatPr defaultRowHeight="15" x14ac:dyDescent="0.2"/>
  <cols>
    <col min="1" max="2" width="11.8359375" bestFit="1" customWidth="1"/>
    <col min="3" max="7" width="12.23828125" bestFit="1" customWidth="1"/>
    <col min="8" max="8" width="19.37109375" bestFit="1" customWidth="1"/>
  </cols>
  <sheetData>
    <row r="1" spans="1:12" x14ac:dyDescent="0.2">
      <c r="A1" s="3" t="s">
        <v>0</v>
      </c>
      <c r="B1" s="3" t="s">
        <v>1</v>
      </c>
      <c r="C1" s="3" t="s">
        <v>2</v>
      </c>
      <c r="D1" s="3" t="s">
        <v>3</v>
      </c>
      <c r="E1" s="3" t="s">
        <v>4</v>
      </c>
      <c r="F1" s="3" t="s">
        <v>5</v>
      </c>
      <c r="G1" s="3" t="s">
        <v>6</v>
      </c>
      <c r="H1" s="4" t="s">
        <v>7</v>
      </c>
    </row>
    <row r="2" spans="1:12" x14ac:dyDescent="0.2">
      <c r="A2" s="5">
        <v>45544</v>
      </c>
      <c r="B2" s="6">
        <f t="shared" ref="B2:G11" si="0">A2+1</f>
        <v>45545</v>
      </c>
      <c r="C2" s="6">
        <f t="shared" si="0"/>
        <v>45546</v>
      </c>
      <c r="D2" s="6">
        <f t="shared" si="0"/>
        <v>45547</v>
      </c>
      <c r="E2" s="6">
        <f t="shared" si="0"/>
        <v>45548</v>
      </c>
      <c r="F2" s="7">
        <f t="shared" si="0"/>
        <v>45549</v>
      </c>
      <c r="G2" s="7">
        <f t="shared" si="0"/>
        <v>45550</v>
      </c>
      <c r="H2" s="8" t="str">
        <f t="shared" ref="H2:H45" si="1">TEXT(A2,"gg.aaa.yyyy")&amp;"-"&amp;TEXT(E2,"gg.aaa.yyyy")</f>
        <v>09.Eyl.2024-13.Eyl.2024</v>
      </c>
      <c r="J2" t="s">
        <v>8</v>
      </c>
      <c r="L2" s="13" t="s">
        <v>9</v>
      </c>
    </row>
    <row r="3" spans="1:12" x14ac:dyDescent="0.2">
      <c r="A3" s="6">
        <f t="shared" ref="A3:A45" si="2">F2+2</f>
        <v>45551</v>
      </c>
      <c r="B3" s="6">
        <f t="shared" si="0"/>
        <v>45552</v>
      </c>
      <c r="C3" s="6">
        <f t="shared" si="0"/>
        <v>45553</v>
      </c>
      <c r="D3" s="6">
        <f t="shared" si="0"/>
        <v>45554</v>
      </c>
      <c r="E3" s="6">
        <f t="shared" si="0"/>
        <v>45555</v>
      </c>
      <c r="F3" s="7">
        <f t="shared" si="0"/>
        <v>45556</v>
      </c>
      <c r="G3" s="7">
        <f t="shared" si="0"/>
        <v>45557</v>
      </c>
      <c r="H3" s="8" t="str">
        <f t="shared" si="1"/>
        <v>16.Eyl.2024-20.Eyl.2024</v>
      </c>
      <c r="J3" t="s">
        <v>10</v>
      </c>
    </row>
    <row r="4" spans="1:12" x14ac:dyDescent="0.2">
      <c r="A4" s="6">
        <f t="shared" si="2"/>
        <v>45558</v>
      </c>
      <c r="B4" s="6">
        <f t="shared" si="0"/>
        <v>45559</v>
      </c>
      <c r="C4" s="6">
        <f t="shared" si="0"/>
        <v>45560</v>
      </c>
      <c r="D4" s="6">
        <f t="shared" si="0"/>
        <v>45561</v>
      </c>
      <c r="E4" s="6">
        <f t="shared" si="0"/>
        <v>45562</v>
      </c>
      <c r="F4" s="7">
        <f t="shared" si="0"/>
        <v>45563</v>
      </c>
      <c r="G4" s="7">
        <f t="shared" si="0"/>
        <v>45564</v>
      </c>
      <c r="H4" s="8" t="str">
        <f t="shared" si="1"/>
        <v>23.Eyl.2024-27.Eyl.2024</v>
      </c>
      <c r="J4" t="s">
        <v>11</v>
      </c>
    </row>
    <row r="5" spans="1:12" x14ac:dyDescent="0.2">
      <c r="A5" s="6">
        <f t="shared" si="2"/>
        <v>45565</v>
      </c>
      <c r="B5" s="6">
        <f t="shared" si="0"/>
        <v>45566</v>
      </c>
      <c r="C5" s="6">
        <f t="shared" si="0"/>
        <v>45567</v>
      </c>
      <c r="D5" s="6">
        <f t="shared" si="0"/>
        <v>45568</v>
      </c>
      <c r="E5" s="6">
        <f t="shared" si="0"/>
        <v>45569</v>
      </c>
      <c r="F5" s="7">
        <f t="shared" si="0"/>
        <v>45570</v>
      </c>
      <c r="G5" s="7">
        <f t="shared" si="0"/>
        <v>45571</v>
      </c>
      <c r="H5" s="8" t="str">
        <f t="shared" si="1"/>
        <v>30.Eyl.2024-04.Eki.2024</v>
      </c>
      <c r="J5" t="s">
        <v>12</v>
      </c>
    </row>
    <row r="6" spans="1:12" x14ac:dyDescent="0.2">
      <c r="A6" s="6">
        <f t="shared" si="2"/>
        <v>45572</v>
      </c>
      <c r="B6" s="6">
        <f t="shared" si="0"/>
        <v>45573</v>
      </c>
      <c r="C6" s="6">
        <f t="shared" si="0"/>
        <v>45574</v>
      </c>
      <c r="D6" s="6">
        <f t="shared" si="0"/>
        <v>45575</v>
      </c>
      <c r="E6" s="6">
        <f t="shared" si="0"/>
        <v>45576</v>
      </c>
      <c r="F6" s="7">
        <f t="shared" si="0"/>
        <v>45577</v>
      </c>
      <c r="G6" s="7">
        <f t="shared" si="0"/>
        <v>45578</v>
      </c>
      <c r="H6" s="8" t="str">
        <f t="shared" si="1"/>
        <v>07.Eki.2024-11.Eki.2024</v>
      </c>
      <c r="J6" t="s">
        <v>13</v>
      </c>
    </row>
    <row r="7" spans="1:12" x14ac:dyDescent="0.2">
      <c r="A7" s="6">
        <f t="shared" si="2"/>
        <v>45579</v>
      </c>
      <c r="B7" s="6">
        <f t="shared" si="0"/>
        <v>45580</v>
      </c>
      <c r="C7" s="6">
        <f t="shared" si="0"/>
        <v>45581</v>
      </c>
      <c r="D7" s="6">
        <f t="shared" si="0"/>
        <v>45582</v>
      </c>
      <c r="E7" s="6">
        <f t="shared" si="0"/>
        <v>45583</v>
      </c>
      <c r="F7" s="7">
        <f t="shared" si="0"/>
        <v>45584</v>
      </c>
      <c r="G7" s="7">
        <f t="shared" si="0"/>
        <v>45585</v>
      </c>
      <c r="H7" s="8" t="str">
        <f t="shared" si="1"/>
        <v>14.Eki.2024-18.Eki.2024</v>
      </c>
      <c r="J7" t="s">
        <v>14</v>
      </c>
    </row>
    <row r="8" spans="1:12" x14ac:dyDescent="0.2">
      <c r="A8" s="6">
        <f t="shared" si="2"/>
        <v>45586</v>
      </c>
      <c r="B8" s="6">
        <f t="shared" si="0"/>
        <v>45587</v>
      </c>
      <c r="C8" s="6">
        <f t="shared" si="0"/>
        <v>45588</v>
      </c>
      <c r="D8" s="6">
        <f t="shared" si="0"/>
        <v>45589</v>
      </c>
      <c r="E8" s="6">
        <f t="shared" si="0"/>
        <v>45590</v>
      </c>
      <c r="F8" s="7">
        <f t="shared" si="0"/>
        <v>45591</v>
      </c>
      <c r="G8" s="7">
        <f t="shared" si="0"/>
        <v>45592</v>
      </c>
      <c r="H8" s="8" t="str">
        <f t="shared" si="1"/>
        <v>21.Eki.2024-25.Eki.2024</v>
      </c>
      <c r="J8" t="s">
        <v>15</v>
      </c>
    </row>
    <row r="9" spans="1:12" x14ac:dyDescent="0.2">
      <c r="A9" s="6">
        <f t="shared" si="2"/>
        <v>45593</v>
      </c>
      <c r="B9" s="6">
        <f t="shared" si="0"/>
        <v>45594</v>
      </c>
      <c r="C9" s="6">
        <f t="shared" si="0"/>
        <v>45595</v>
      </c>
      <c r="D9" s="6">
        <f t="shared" si="0"/>
        <v>45596</v>
      </c>
      <c r="E9" s="6">
        <f t="shared" si="0"/>
        <v>45597</v>
      </c>
      <c r="F9" s="7">
        <f t="shared" si="0"/>
        <v>45598</v>
      </c>
      <c r="G9" s="7">
        <f t="shared" si="0"/>
        <v>45599</v>
      </c>
      <c r="H9" s="8" t="str">
        <f t="shared" si="1"/>
        <v>28.Eki.2024-01.Kas.2024</v>
      </c>
      <c r="J9" t="s">
        <v>16</v>
      </c>
    </row>
    <row r="10" spans="1:12" x14ac:dyDescent="0.2">
      <c r="A10" s="6">
        <f t="shared" si="2"/>
        <v>45600</v>
      </c>
      <c r="B10" s="6">
        <f t="shared" si="0"/>
        <v>45601</v>
      </c>
      <c r="C10" s="6">
        <f t="shared" si="0"/>
        <v>45602</v>
      </c>
      <c r="D10" s="6">
        <f t="shared" si="0"/>
        <v>45603</v>
      </c>
      <c r="E10" s="6">
        <f t="shared" si="0"/>
        <v>45604</v>
      </c>
      <c r="F10" s="7">
        <f t="shared" si="0"/>
        <v>45605</v>
      </c>
      <c r="G10" s="7">
        <f t="shared" si="0"/>
        <v>45606</v>
      </c>
      <c r="H10" s="8" t="str">
        <f t="shared" si="1"/>
        <v>04.Kas.2024-08.Kas.2024</v>
      </c>
      <c r="J10" t="s">
        <v>17</v>
      </c>
    </row>
    <row r="11" spans="1:12" x14ac:dyDescent="0.2">
      <c r="A11" s="6">
        <f t="shared" si="2"/>
        <v>45607</v>
      </c>
      <c r="B11" s="6">
        <f t="shared" si="0"/>
        <v>45608</v>
      </c>
      <c r="C11" s="6">
        <f t="shared" si="0"/>
        <v>45609</v>
      </c>
      <c r="D11" s="6">
        <f t="shared" si="0"/>
        <v>45610</v>
      </c>
      <c r="E11" s="6">
        <f t="shared" si="0"/>
        <v>45611</v>
      </c>
      <c r="F11" s="7">
        <f t="shared" si="0"/>
        <v>45612</v>
      </c>
      <c r="G11" s="7">
        <f t="shared" si="0"/>
        <v>45613</v>
      </c>
      <c r="H11" s="8" t="str">
        <f t="shared" si="1"/>
        <v>11.Kas.2024-15.Kas.2024</v>
      </c>
      <c r="J11" s="9" t="s">
        <v>18</v>
      </c>
    </row>
    <row r="12" spans="1:12" x14ac:dyDescent="0.2">
      <c r="A12" s="6">
        <f t="shared" si="2"/>
        <v>45614</v>
      </c>
      <c r="B12" s="6">
        <f t="shared" ref="B12:G21" si="3">A12+1</f>
        <v>45615</v>
      </c>
      <c r="C12" s="6">
        <f t="shared" si="3"/>
        <v>45616</v>
      </c>
      <c r="D12" s="6">
        <f t="shared" si="3"/>
        <v>45617</v>
      </c>
      <c r="E12" s="6">
        <f t="shared" si="3"/>
        <v>45618</v>
      </c>
      <c r="F12" s="7">
        <f t="shared" si="3"/>
        <v>45619</v>
      </c>
      <c r="G12" s="7">
        <f t="shared" si="3"/>
        <v>45620</v>
      </c>
      <c r="H12" s="8" t="str">
        <f t="shared" si="1"/>
        <v>18.Kas.2024-22.Kas.2024</v>
      </c>
      <c r="J12" t="s">
        <v>19</v>
      </c>
    </row>
    <row r="13" spans="1:12" x14ac:dyDescent="0.2">
      <c r="A13" s="6">
        <f t="shared" si="2"/>
        <v>45621</v>
      </c>
      <c r="B13" s="6">
        <f t="shared" si="3"/>
        <v>45622</v>
      </c>
      <c r="C13" s="6">
        <f t="shared" si="3"/>
        <v>45623</v>
      </c>
      <c r="D13" s="6">
        <f t="shared" si="3"/>
        <v>45624</v>
      </c>
      <c r="E13" s="6">
        <f t="shared" si="3"/>
        <v>45625</v>
      </c>
      <c r="F13" s="7">
        <f t="shared" si="3"/>
        <v>45626</v>
      </c>
      <c r="G13" s="7">
        <f t="shared" si="3"/>
        <v>45627</v>
      </c>
      <c r="H13" s="8" t="str">
        <f t="shared" si="1"/>
        <v>25.Kas.2024-29.Kas.2024</v>
      </c>
      <c r="J13" t="s">
        <v>20</v>
      </c>
    </row>
    <row r="14" spans="1:12" x14ac:dyDescent="0.2">
      <c r="A14" s="6">
        <f t="shared" si="2"/>
        <v>45628</v>
      </c>
      <c r="B14" s="6">
        <f t="shared" si="3"/>
        <v>45629</v>
      </c>
      <c r="C14" s="6">
        <f t="shared" si="3"/>
        <v>45630</v>
      </c>
      <c r="D14" s="6">
        <f t="shared" si="3"/>
        <v>45631</v>
      </c>
      <c r="E14" s="6">
        <f t="shared" si="3"/>
        <v>45632</v>
      </c>
      <c r="F14" s="7">
        <f t="shared" si="3"/>
        <v>45633</v>
      </c>
      <c r="G14" s="7">
        <f t="shared" si="3"/>
        <v>45634</v>
      </c>
      <c r="H14" s="8" t="str">
        <f t="shared" si="1"/>
        <v>02.Ara.2024-06.Ara.2024</v>
      </c>
      <c r="J14" t="s">
        <v>21</v>
      </c>
    </row>
    <row r="15" spans="1:12" x14ac:dyDescent="0.2">
      <c r="A15" s="6">
        <f t="shared" si="2"/>
        <v>45635</v>
      </c>
      <c r="B15" s="6">
        <f t="shared" si="3"/>
        <v>45636</v>
      </c>
      <c r="C15" s="6">
        <f t="shared" si="3"/>
        <v>45637</v>
      </c>
      <c r="D15" s="6">
        <f t="shared" si="3"/>
        <v>45638</v>
      </c>
      <c r="E15" s="6">
        <f t="shared" si="3"/>
        <v>45639</v>
      </c>
      <c r="F15" s="7">
        <f t="shared" si="3"/>
        <v>45640</v>
      </c>
      <c r="G15" s="7">
        <f t="shared" si="3"/>
        <v>45641</v>
      </c>
      <c r="H15" s="8" t="str">
        <f t="shared" si="1"/>
        <v>09.Ara.2024-13.Ara.2024</v>
      </c>
      <c r="J15" t="s">
        <v>22</v>
      </c>
    </row>
    <row r="16" spans="1:12" x14ac:dyDescent="0.2">
      <c r="A16" s="6">
        <f t="shared" si="2"/>
        <v>45642</v>
      </c>
      <c r="B16" s="6">
        <f t="shared" si="3"/>
        <v>45643</v>
      </c>
      <c r="C16" s="6">
        <f t="shared" si="3"/>
        <v>45644</v>
      </c>
      <c r="D16" s="6">
        <f t="shared" si="3"/>
        <v>45645</v>
      </c>
      <c r="E16" s="6">
        <f t="shared" si="3"/>
        <v>45646</v>
      </c>
      <c r="F16" s="7">
        <f t="shared" si="3"/>
        <v>45647</v>
      </c>
      <c r="G16" s="7">
        <f t="shared" si="3"/>
        <v>45648</v>
      </c>
      <c r="H16" s="8" t="str">
        <f t="shared" si="1"/>
        <v>16.Ara.2024-20.Ara.2024</v>
      </c>
      <c r="J16" t="s">
        <v>23</v>
      </c>
    </row>
    <row r="17" spans="1:10" x14ac:dyDescent="0.2">
      <c r="A17" s="6">
        <f t="shared" si="2"/>
        <v>45649</v>
      </c>
      <c r="B17" s="6">
        <f t="shared" si="3"/>
        <v>45650</v>
      </c>
      <c r="C17" s="6">
        <f t="shared" si="3"/>
        <v>45651</v>
      </c>
      <c r="D17" s="6">
        <f t="shared" si="3"/>
        <v>45652</v>
      </c>
      <c r="E17" s="6">
        <f t="shared" si="3"/>
        <v>45653</v>
      </c>
      <c r="F17" s="7">
        <f t="shared" si="3"/>
        <v>45654</v>
      </c>
      <c r="G17" s="7">
        <f t="shared" si="3"/>
        <v>45655</v>
      </c>
      <c r="H17" s="8" t="str">
        <f t="shared" si="1"/>
        <v>23.Ara.2024-27.Ara.2024</v>
      </c>
      <c r="J17" t="s">
        <v>24</v>
      </c>
    </row>
    <row r="18" spans="1:10" x14ac:dyDescent="0.2">
      <c r="A18" s="6">
        <f t="shared" si="2"/>
        <v>45656</v>
      </c>
      <c r="B18" s="6">
        <f t="shared" si="3"/>
        <v>45657</v>
      </c>
      <c r="C18" s="6">
        <f t="shared" si="3"/>
        <v>45658</v>
      </c>
      <c r="D18" s="6">
        <f t="shared" si="3"/>
        <v>45659</v>
      </c>
      <c r="E18" s="6">
        <f t="shared" si="3"/>
        <v>45660</v>
      </c>
      <c r="F18" s="7">
        <f t="shared" si="3"/>
        <v>45661</v>
      </c>
      <c r="G18" s="7">
        <f t="shared" si="3"/>
        <v>45662</v>
      </c>
      <c r="H18" s="8" t="str">
        <f t="shared" si="1"/>
        <v>30.Ara.2024-03.Oca.2025</v>
      </c>
      <c r="J18" t="s">
        <v>25</v>
      </c>
    </row>
    <row r="19" spans="1:10" x14ac:dyDescent="0.2">
      <c r="A19" s="6">
        <f t="shared" si="2"/>
        <v>45663</v>
      </c>
      <c r="B19" s="6">
        <f t="shared" si="3"/>
        <v>45664</v>
      </c>
      <c r="C19" s="6">
        <f t="shared" si="3"/>
        <v>45665</v>
      </c>
      <c r="D19" s="6">
        <f t="shared" si="3"/>
        <v>45666</v>
      </c>
      <c r="E19" s="6">
        <f t="shared" si="3"/>
        <v>45667</v>
      </c>
      <c r="F19" s="7">
        <f t="shared" si="3"/>
        <v>45668</v>
      </c>
      <c r="G19" s="7">
        <f t="shared" si="3"/>
        <v>45669</v>
      </c>
      <c r="H19" s="8" t="str">
        <f t="shared" si="1"/>
        <v>06.Oca.2025-10.Oca.2025</v>
      </c>
      <c r="J19" t="s">
        <v>26</v>
      </c>
    </row>
    <row r="20" spans="1:10" x14ac:dyDescent="0.2">
      <c r="A20" s="6">
        <f t="shared" si="2"/>
        <v>45670</v>
      </c>
      <c r="B20" s="6">
        <f t="shared" si="3"/>
        <v>45671</v>
      </c>
      <c r="C20" s="6">
        <f t="shared" si="3"/>
        <v>45672</v>
      </c>
      <c r="D20" s="6">
        <f t="shared" si="3"/>
        <v>45673</v>
      </c>
      <c r="E20" s="6">
        <f t="shared" si="3"/>
        <v>45674</v>
      </c>
      <c r="F20" s="7">
        <f t="shared" si="3"/>
        <v>45675</v>
      </c>
      <c r="G20" s="7">
        <f t="shared" si="3"/>
        <v>45676</v>
      </c>
      <c r="H20" s="8" t="str">
        <f t="shared" si="1"/>
        <v>13.Oca.2025-17.Oca.2025</v>
      </c>
      <c r="J20" t="s">
        <v>27</v>
      </c>
    </row>
    <row r="21" spans="1:10" x14ac:dyDescent="0.2">
      <c r="A21" s="6">
        <f t="shared" si="2"/>
        <v>45677</v>
      </c>
      <c r="B21" s="6">
        <f t="shared" si="3"/>
        <v>45678</v>
      </c>
      <c r="C21" s="6">
        <f t="shared" si="3"/>
        <v>45679</v>
      </c>
      <c r="D21" s="6">
        <f t="shared" si="3"/>
        <v>45680</v>
      </c>
      <c r="E21" s="6">
        <f t="shared" si="3"/>
        <v>45681</v>
      </c>
      <c r="F21" s="7">
        <f t="shared" si="3"/>
        <v>45682</v>
      </c>
      <c r="G21" s="7">
        <f t="shared" si="3"/>
        <v>45683</v>
      </c>
      <c r="H21" s="8" t="str">
        <f t="shared" si="1"/>
        <v>20.Oca.2025-24.Oca.2025</v>
      </c>
      <c r="J21" s="9" t="s">
        <v>28</v>
      </c>
    </row>
    <row r="22" spans="1:10" x14ac:dyDescent="0.2">
      <c r="A22" s="6">
        <f t="shared" si="2"/>
        <v>45684</v>
      </c>
      <c r="B22" s="6">
        <f t="shared" ref="B22:G31" si="4">A22+1</f>
        <v>45685</v>
      </c>
      <c r="C22" s="6">
        <f t="shared" si="4"/>
        <v>45686</v>
      </c>
      <c r="D22" s="24">
        <f t="shared" si="4"/>
        <v>45687</v>
      </c>
      <c r="E22" s="6">
        <f t="shared" si="4"/>
        <v>45688</v>
      </c>
      <c r="F22" s="7">
        <f t="shared" si="4"/>
        <v>45689</v>
      </c>
      <c r="G22" s="7">
        <f t="shared" si="4"/>
        <v>45690</v>
      </c>
      <c r="H22" s="8" t="str">
        <f t="shared" si="1"/>
        <v>27.Oca.2025-31.Oca.2025</v>
      </c>
      <c r="J22" s="9" t="s">
        <v>28</v>
      </c>
    </row>
    <row r="23" spans="1:10" x14ac:dyDescent="0.2">
      <c r="A23" s="6">
        <f t="shared" si="2"/>
        <v>45691</v>
      </c>
      <c r="B23" s="6">
        <f t="shared" si="4"/>
        <v>45692</v>
      </c>
      <c r="C23" s="6">
        <f t="shared" si="4"/>
        <v>45693</v>
      </c>
      <c r="D23" s="6">
        <f t="shared" si="4"/>
        <v>45694</v>
      </c>
      <c r="E23" s="6">
        <f t="shared" si="4"/>
        <v>45695</v>
      </c>
      <c r="F23" s="7">
        <f t="shared" si="4"/>
        <v>45696</v>
      </c>
      <c r="G23" s="7">
        <f t="shared" si="4"/>
        <v>45697</v>
      </c>
      <c r="H23" s="8" t="str">
        <f t="shared" si="1"/>
        <v>03.Şub.2025-07.Şub.2025</v>
      </c>
      <c r="J23" t="s">
        <v>29</v>
      </c>
    </row>
    <row r="24" spans="1:10" x14ac:dyDescent="0.2">
      <c r="A24" s="6">
        <f t="shared" si="2"/>
        <v>45698</v>
      </c>
      <c r="B24" s="6">
        <f t="shared" si="4"/>
        <v>45699</v>
      </c>
      <c r="C24" s="6">
        <f t="shared" si="4"/>
        <v>45700</v>
      </c>
      <c r="D24" s="6">
        <f t="shared" si="4"/>
        <v>45701</v>
      </c>
      <c r="E24" s="6">
        <f t="shared" si="4"/>
        <v>45702</v>
      </c>
      <c r="F24" s="7">
        <f t="shared" si="4"/>
        <v>45703</v>
      </c>
      <c r="G24" s="7">
        <f t="shared" si="4"/>
        <v>45704</v>
      </c>
      <c r="H24" s="8" t="str">
        <f t="shared" si="1"/>
        <v>10.Şub.2025-14.Şub.2025</v>
      </c>
      <c r="J24" t="s">
        <v>30</v>
      </c>
    </row>
    <row r="25" spans="1:10" x14ac:dyDescent="0.2">
      <c r="A25" s="6">
        <f t="shared" si="2"/>
        <v>45705</v>
      </c>
      <c r="B25" s="6">
        <f t="shared" si="4"/>
        <v>45706</v>
      </c>
      <c r="C25" s="6">
        <f t="shared" si="4"/>
        <v>45707</v>
      </c>
      <c r="D25" s="6">
        <f t="shared" si="4"/>
        <v>45708</v>
      </c>
      <c r="E25" s="6">
        <f t="shared" si="4"/>
        <v>45709</v>
      </c>
      <c r="F25" s="7">
        <f t="shared" si="4"/>
        <v>45710</v>
      </c>
      <c r="G25" s="7">
        <f t="shared" si="4"/>
        <v>45711</v>
      </c>
      <c r="H25" s="8" t="str">
        <f t="shared" si="1"/>
        <v>17.Şub.2025-21.Şub.2025</v>
      </c>
      <c r="J25" t="s">
        <v>31</v>
      </c>
    </row>
    <row r="26" spans="1:10" x14ac:dyDescent="0.2">
      <c r="A26" s="6">
        <f t="shared" si="2"/>
        <v>45712</v>
      </c>
      <c r="B26" s="6">
        <f t="shared" si="4"/>
        <v>45713</v>
      </c>
      <c r="C26" s="6">
        <f t="shared" si="4"/>
        <v>45714</v>
      </c>
      <c r="D26" s="6">
        <f t="shared" si="4"/>
        <v>45715</v>
      </c>
      <c r="E26" s="6">
        <f t="shared" si="4"/>
        <v>45716</v>
      </c>
      <c r="F26" s="7">
        <f t="shared" si="4"/>
        <v>45717</v>
      </c>
      <c r="G26" s="7">
        <f t="shared" si="4"/>
        <v>45718</v>
      </c>
      <c r="H26" s="8" t="str">
        <f t="shared" si="1"/>
        <v>24.Şub.2025-28.Şub.2025</v>
      </c>
      <c r="J26" t="s">
        <v>32</v>
      </c>
    </row>
    <row r="27" spans="1:10" x14ac:dyDescent="0.2">
      <c r="A27" s="6">
        <f t="shared" si="2"/>
        <v>45719</v>
      </c>
      <c r="B27" s="6">
        <f t="shared" si="4"/>
        <v>45720</v>
      </c>
      <c r="C27" s="6">
        <f t="shared" si="4"/>
        <v>45721</v>
      </c>
      <c r="D27" s="6">
        <f t="shared" si="4"/>
        <v>45722</v>
      </c>
      <c r="E27" s="6">
        <f t="shared" si="4"/>
        <v>45723</v>
      </c>
      <c r="F27" s="7">
        <f t="shared" si="4"/>
        <v>45724</v>
      </c>
      <c r="G27" s="7">
        <f t="shared" si="4"/>
        <v>45725</v>
      </c>
      <c r="H27" s="8" t="str">
        <f t="shared" si="1"/>
        <v>03.Mar.2025-07.Mar.2025</v>
      </c>
      <c r="J27" t="s">
        <v>33</v>
      </c>
    </row>
    <row r="28" spans="1:10" x14ac:dyDescent="0.2">
      <c r="A28" s="6">
        <f t="shared" si="2"/>
        <v>45726</v>
      </c>
      <c r="B28" s="6">
        <f t="shared" si="4"/>
        <v>45727</v>
      </c>
      <c r="C28" s="6">
        <f t="shared" si="4"/>
        <v>45728</v>
      </c>
      <c r="D28" s="6">
        <f t="shared" si="4"/>
        <v>45729</v>
      </c>
      <c r="E28" s="6">
        <f t="shared" si="4"/>
        <v>45730</v>
      </c>
      <c r="F28" s="7">
        <f t="shared" si="4"/>
        <v>45731</v>
      </c>
      <c r="G28" s="7">
        <f t="shared" si="4"/>
        <v>45732</v>
      </c>
      <c r="H28" s="8" t="str">
        <f t="shared" si="1"/>
        <v>10.Mar.2025-14.Mar.2025</v>
      </c>
      <c r="J28" t="s">
        <v>34</v>
      </c>
    </row>
    <row r="29" spans="1:10" x14ac:dyDescent="0.2">
      <c r="A29" s="6">
        <f t="shared" si="2"/>
        <v>45733</v>
      </c>
      <c r="B29" s="6">
        <f t="shared" si="4"/>
        <v>45734</v>
      </c>
      <c r="C29" s="6">
        <f t="shared" si="4"/>
        <v>45735</v>
      </c>
      <c r="D29" s="6">
        <f t="shared" si="4"/>
        <v>45736</v>
      </c>
      <c r="E29" s="6">
        <f t="shared" si="4"/>
        <v>45737</v>
      </c>
      <c r="F29" s="7">
        <f t="shared" si="4"/>
        <v>45738</v>
      </c>
      <c r="G29" s="7">
        <f t="shared" si="4"/>
        <v>45739</v>
      </c>
      <c r="H29" s="8" t="str">
        <f t="shared" si="1"/>
        <v>17.Mar.2025-21.Mar.2025</v>
      </c>
      <c r="J29" t="s">
        <v>35</v>
      </c>
    </row>
    <row r="30" spans="1:10" x14ac:dyDescent="0.2">
      <c r="A30" s="6">
        <f t="shared" si="2"/>
        <v>45740</v>
      </c>
      <c r="B30" s="6">
        <f t="shared" si="4"/>
        <v>45741</v>
      </c>
      <c r="C30" s="6">
        <f t="shared" si="4"/>
        <v>45742</v>
      </c>
      <c r="D30" s="6">
        <f t="shared" si="4"/>
        <v>45743</v>
      </c>
      <c r="E30" s="6">
        <f t="shared" si="4"/>
        <v>45744</v>
      </c>
      <c r="F30" s="7">
        <f t="shared" si="4"/>
        <v>45745</v>
      </c>
      <c r="G30" s="7">
        <f t="shared" si="4"/>
        <v>45746</v>
      </c>
      <c r="H30" s="8" t="str">
        <f t="shared" si="1"/>
        <v>24.Mar.2025-28.Mar.2025</v>
      </c>
      <c r="J30" t="s">
        <v>36</v>
      </c>
    </row>
    <row r="31" spans="1:10" x14ac:dyDescent="0.2">
      <c r="A31" s="6">
        <f t="shared" si="2"/>
        <v>45747</v>
      </c>
      <c r="B31" s="6">
        <f t="shared" si="4"/>
        <v>45748</v>
      </c>
      <c r="C31" s="6">
        <f t="shared" si="4"/>
        <v>45749</v>
      </c>
      <c r="D31" s="6">
        <f t="shared" si="4"/>
        <v>45750</v>
      </c>
      <c r="E31" s="6">
        <f t="shared" si="4"/>
        <v>45751</v>
      </c>
      <c r="F31" s="7">
        <f t="shared" si="4"/>
        <v>45752</v>
      </c>
      <c r="G31" s="7">
        <f t="shared" si="4"/>
        <v>45753</v>
      </c>
      <c r="H31" s="8" t="str">
        <f t="shared" si="1"/>
        <v>31.Mar.2025-04.Nis.2025</v>
      </c>
      <c r="J31" s="9" t="s">
        <v>18</v>
      </c>
    </row>
    <row r="32" spans="1:10" x14ac:dyDescent="0.2">
      <c r="A32" s="6">
        <f t="shared" si="2"/>
        <v>45754</v>
      </c>
      <c r="B32" s="6">
        <f t="shared" ref="B32:G41" si="5">A32+1</f>
        <v>45755</v>
      </c>
      <c r="C32" s="6">
        <f t="shared" si="5"/>
        <v>45756</v>
      </c>
      <c r="D32" s="6">
        <f t="shared" si="5"/>
        <v>45757</v>
      </c>
      <c r="E32" s="6">
        <f t="shared" si="5"/>
        <v>45758</v>
      </c>
      <c r="F32" s="7">
        <f t="shared" si="5"/>
        <v>45759</v>
      </c>
      <c r="G32" s="7">
        <f t="shared" si="5"/>
        <v>45760</v>
      </c>
      <c r="H32" s="8" t="str">
        <f t="shared" si="1"/>
        <v>07.Nis.2025-11.Nis.2025</v>
      </c>
      <c r="J32" s="25" t="s">
        <v>37</v>
      </c>
    </row>
    <row r="33" spans="1:10" x14ac:dyDescent="0.2">
      <c r="A33" s="6">
        <f t="shared" si="2"/>
        <v>45761</v>
      </c>
      <c r="B33" s="6">
        <f t="shared" si="5"/>
        <v>45762</v>
      </c>
      <c r="C33" s="6">
        <f t="shared" si="5"/>
        <v>45763</v>
      </c>
      <c r="D33" s="6">
        <f t="shared" si="5"/>
        <v>45764</v>
      </c>
      <c r="E33" s="6">
        <f t="shared" si="5"/>
        <v>45765</v>
      </c>
      <c r="F33" s="7">
        <f t="shared" si="5"/>
        <v>45766</v>
      </c>
      <c r="G33" s="7">
        <f t="shared" si="5"/>
        <v>45767</v>
      </c>
      <c r="H33" s="8" t="str">
        <f t="shared" si="1"/>
        <v>14.Nis.2025-18.Nis.2025</v>
      </c>
      <c r="J33" t="s">
        <v>38</v>
      </c>
    </row>
    <row r="34" spans="1:10" x14ac:dyDescent="0.2">
      <c r="A34" s="6">
        <f t="shared" si="2"/>
        <v>45768</v>
      </c>
      <c r="B34" s="6">
        <f t="shared" si="5"/>
        <v>45769</v>
      </c>
      <c r="C34" s="6">
        <f t="shared" si="5"/>
        <v>45770</v>
      </c>
      <c r="D34" s="6">
        <f t="shared" si="5"/>
        <v>45771</v>
      </c>
      <c r="E34" s="6">
        <f t="shared" si="5"/>
        <v>45772</v>
      </c>
      <c r="F34" s="7">
        <f t="shared" si="5"/>
        <v>45773</v>
      </c>
      <c r="G34" s="7">
        <f t="shared" si="5"/>
        <v>45774</v>
      </c>
      <c r="H34" s="8" t="str">
        <f t="shared" si="1"/>
        <v>21.Nis.2025-25.Nis.2025</v>
      </c>
      <c r="J34" t="s">
        <v>39</v>
      </c>
    </row>
    <row r="35" spans="1:10" x14ac:dyDescent="0.2">
      <c r="A35" s="6">
        <f t="shared" si="2"/>
        <v>45775</v>
      </c>
      <c r="B35" s="6">
        <f t="shared" si="5"/>
        <v>45776</v>
      </c>
      <c r="C35" s="6">
        <f t="shared" si="5"/>
        <v>45777</v>
      </c>
      <c r="D35" s="6">
        <f t="shared" si="5"/>
        <v>45778</v>
      </c>
      <c r="E35" s="6">
        <f t="shared" si="5"/>
        <v>45779</v>
      </c>
      <c r="F35" s="7">
        <f t="shared" si="5"/>
        <v>45780</v>
      </c>
      <c r="G35" s="7">
        <f t="shared" si="5"/>
        <v>45781</v>
      </c>
      <c r="H35" s="8" t="str">
        <f t="shared" si="1"/>
        <v>28.Nis.2025-02.May.2025</v>
      </c>
      <c r="J35" t="s">
        <v>40</v>
      </c>
    </row>
    <row r="36" spans="1:10" x14ac:dyDescent="0.2">
      <c r="A36" s="6">
        <f t="shared" si="2"/>
        <v>45782</v>
      </c>
      <c r="B36" s="6">
        <f t="shared" si="5"/>
        <v>45783</v>
      </c>
      <c r="C36" s="6">
        <f t="shared" si="5"/>
        <v>45784</v>
      </c>
      <c r="D36" s="6">
        <f t="shared" si="5"/>
        <v>45785</v>
      </c>
      <c r="E36" s="6">
        <f t="shared" si="5"/>
        <v>45786</v>
      </c>
      <c r="F36" s="7">
        <f t="shared" si="5"/>
        <v>45787</v>
      </c>
      <c r="G36" s="7">
        <f t="shared" si="5"/>
        <v>45788</v>
      </c>
      <c r="H36" s="8" t="str">
        <f t="shared" si="1"/>
        <v>05.May.2025-09.May.2025</v>
      </c>
      <c r="J36" t="s">
        <v>41</v>
      </c>
    </row>
    <row r="37" spans="1:10" x14ac:dyDescent="0.2">
      <c r="A37" s="6">
        <f t="shared" si="2"/>
        <v>45789</v>
      </c>
      <c r="B37" s="6">
        <f t="shared" si="5"/>
        <v>45790</v>
      </c>
      <c r="C37" s="6">
        <f t="shared" si="5"/>
        <v>45791</v>
      </c>
      <c r="D37" s="6">
        <f t="shared" si="5"/>
        <v>45792</v>
      </c>
      <c r="E37" s="6">
        <f t="shared" si="5"/>
        <v>45793</v>
      </c>
      <c r="F37" s="7">
        <f t="shared" si="5"/>
        <v>45794</v>
      </c>
      <c r="G37" s="7">
        <f t="shared" si="5"/>
        <v>45795</v>
      </c>
      <c r="H37" s="8" t="str">
        <f t="shared" si="1"/>
        <v>12.May.2025-16.May.2025</v>
      </c>
      <c r="J37" t="s">
        <v>42</v>
      </c>
    </row>
    <row r="38" spans="1:10" x14ac:dyDescent="0.2">
      <c r="A38" s="6">
        <f t="shared" si="2"/>
        <v>45796</v>
      </c>
      <c r="B38" s="6">
        <f t="shared" si="5"/>
        <v>45797</v>
      </c>
      <c r="C38" s="6">
        <f t="shared" si="5"/>
        <v>45798</v>
      </c>
      <c r="D38" s="6">
        <f t="shared" si="5"/>
        <v>45799</v>
      </c>
      <c r="E38" s="6">
        <f t="shared" si="5"/>
        <v>45800</v>
      </c>
      <c r="F38" s="7">
        <f t="shared" si="5"/>
        <v>45801</v>
      </c>
      <c r="G38" s="7">
        <f t="shared" si="5"/>
        <v>45802</v>
      </c>
      <c r="H38" s="8" t="str">
        <f t="shared" si="1"/>
        <v>19.May.2025-23.May.2025</v>
      </c>
      <c r="J38" t="s">
        <v>43</v>
      </c>
    </row>
    <row r="39" spans="1:10" x14ac:dyDescent="0.2">
      <c r="A39" s="6">
        <f t="shared" si="2"/>
        <v>45803</v>
      </c>
      <c r="B39" s="6">
        <f t="shared" si="5"/>
        <v>45804</v>
      </c>
      <c r="C39" s="6">
        <f t="shared" si="5"/>
        <v>45805</v>
      </c>
      <c r="D39" s="6">
        <f t="shared" si="5"/>
        <v>45806</v>
      </c>
      <c r="E39" s="6">
        <f t="shared" si="5"/>
        <v>45807</v>
      </c>
      <c r="F39" s="7">
        <f t="shared" si="5"/>
        <v>45808</v>
      </c>
      <c r="G39" s="7">
        <f t="shared" si="5"/>
        <v>45809</v>
      </c>
      <c r="H39" s="8" t="str">
        <f t="shared" si="1"/>
        <v>26.May.2025-30.May.2025</v>
      </c>
      <c r="J39" t="s">
        <v>44</v>
      </c>
    </row>
    <row r="40" spans="1:10" x14ac:dyDescent="0.2">
      <c r="A40" s="6">
        <f t="shared" si="2"/>
        <v>45810</v>
      </c>
      <c r="B40" s="6">
        <f t="shared" si="5"/>
        <v>45811</v>
      </c>
      <c r="C40" s="6">
        <f t="shared" si="5"/>
        <v>45812</v>
      </c>
      <c r="D40" s="6">
        <f t="shared" si="5"/>
        <v>45813</v>
      </c>
      <c r="E40" s="6">
        <f t="shared" si="5"/>
        <v>45814</v>
      </c>
      <c r="F40" s="7">
        <f t="shared" si="5"/>
        <v>45815</v>
      </c>
      <c r="G40" s="7">
        <f t="shared" si="5"/>
        <v>45816</v>
      </c>
      <c r="H40" s="8" t="str">
        <f t="shared" si="1"/>
        <v>02.Haz.2025-06.Haz.2025</v>
      </c>
      <c r="J40" t="s">
        <v>45</v>
      </c>
    </row>
    <row r="41" spans="1:10" x14ac:dyDescent="0.2">
      <c r="A41" s="6">
        <f t="shared" si="2"/>
        <v>45817</v>
      </c>
      <c r="B41" s="6">
        <f t="shared" si="5"/>
        <v>45818</v>
      </c>
      <c r="C41" s="6">
        <f t="shared" si="5"/>
        <v>45819</v>
      </c>
      <c r="D41" s="6">
        <f t="shared" si="5"/>
        <v>45820</v>
      </c>
      <c r="E41" s="6">
        <f t="shared" si="5"/>
        <v>45821</v>
      </c>
      <c r="F41" s="7">
        <f t="shared" si="5"/>
        <v>45822</v>
      </c>
      <c r="G41" s="7">
        <f t="shared" si="5"/>
        <v>45823</v>
      </c>
      <c r="H41" s="8" t="str">
        <f t="shared" si="1"/>
        <v>09.Haz.2025-13.Haz.2025</v>
      </c>
      <c r="J41" t="s">
        <v>46</v>
      </c>
    </row>
    <row r="42" spans="1:10" x14ac:dyDescent="0.2">
      <c r="A42" s="6">
        <f t="shared" si="2"/>
        <v>45824</v>
      </c>
      <c r="B42" s="6">
        <f t="shared" ref="B42:G51" si="6">A42+1</f>
        <v>45825</v>
      </c>
      <c r="C42" s="6">
        <f t="shared" si="6"/>
        <v>45826</v>
      </c>
      <c r="D42" s="6">
        <f t="shared" si="6"/>
        <v>45827</v>
      </c>
      <c r="E42" s="6">
        <f t="shared" si="6"/>
        <v>45828</v>
      </c>
      <c r="F42" s="7">
        <f t="shared" si="6"/>
        <v>45829</v>
      </c>
      <c r="G42" s="7">
        <f t="shared" si="6"/>
        <v>45830</v>
      </c>
      <c r="H42" s="8" t="str">
        <f t="shared" si="1"/>
        <v>16.Haz.2025-20.Haz.2025</v>
      </c>
      <c r="J42" t="s">
        <v>47</v>
      </c>
    </row>
    <row r="43" spans="1:10" x14ac:dyDescent="0.2">
      <c r="A43" s="6">
        <f t="shared" si="2"/>
        <v>45831</v>
      </c>
      <c r="B43" s="6">
        <f t="shared" si="6"/>
        <v>45832</v>
      </c>
      <c r="C43" s="6">
        <f t="shared" si="6"/>
        <v>45833</v>
      </c>
      <c r="D43" s="6">
        <f t="shared" si="6"/>
        <v>45834</v>
      </c>
      <c r="E43" s="6">
        <f t="shared" si="6"/>
        <v>45835</v>
      </c>
      <c r="F43" s="7">
        <f t="shared" si="6"/>
        <v>45836</v>
      </c>
      <c r="G43" s="7">
        <f t="shared" si="6"/>
        <v>45837</v>
      </c>
      <c r="H43" s="8" t="str">
        <f t="shared" si="1"/>
        <v>23.Haz.2025-27.Haz.2025</v>
      </c>
      <c r="J43" t="s">
        <v>48</v>
      </c>
    </row>
    <row r="44" spans="1:10" x14ac:dyDescent="0.2">
      <c r="A44" s="6">
        <f t="shared" si="2"/>
        <v>45838</v>
      </c>
      <c r="B44" s="6">
        <f t="shared" si="6"/>
        <v>45839</v>
      </c>
      <c r="C44" s="6">
        <f t="shared" si="6"/>
        <v>45840</v>
      </c>
      <c r="D44" s="6">
        <f t="shared" si="6"/>
        <v>45841</v>
      </c>
      <c r="E44" s="6">
        <f t="shared" si="6"/>
        <v>45842</v>
      </c>
      <c r="F44" s="7">
        <f t="shared" si="6"/>
        <v>45843</v>
      </c>
      <c r="G44" s="7">
        <f t="shared" si="6"/>
        <v>45844</v>
      </c>
      <c r="H44" s="8" t="str">
        <f t="shared" si="1"/>
        <v>30.Haz.2025-04.Tem.2025</v>
      </c>
      <c r="J44" t="s">
        <v>49</v>
      </c>
    </row>
    <row r="45" spans="1:10" x14ac:dyDescent="0.2">
      <c r="A45" s="6">
        <f t="shared" si="2"/>
        <v>45845</v>
      </c>
      <c r="B45" s="6">
        <f t="shared" si="6"/>
        <v>45846</v>
      </c>
      <c r="C45" s="6">
        <f t="shared" si="6"/>
        <v>45847</v>
      </c>
      <c r="D45" s="6">
        <f t="shared" si="6"/>
        <v>45848</v>
      </c>
      <c r="E45" s="6">
        <f t="shared" si="6"/>
        <v>45849</v>
      </c>
      <c r="F45" s="7">
        <f t="shared" si="6"/>
        <v>45850</v>
      </c>
      <c r="G45" s="7">
        <f t="shared" si="6"/>
        <v>45851</v>
      </c>
      <c r="H45" s="8" t="str">
        <f t="shared" si="1"/>
        <v>07.Tem.2025-11.Tem.2025</v>
      </c>
      <c r="J45" t="s">
        <v>50</v>
      </c>
    </row>
  </sheetData>
  <pageMargins left="0.7" right="0.7" top="0.75" bottom="0.75" header="0.3" footer="0.3"/>
  <pageSetup paperSize="9" orientation="portrait" horizontalDpi="4294967293" verticalDpi="429496729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51"/>
  <sheetViews>
    <sheetView topLeftCell="A4" workbookViewId="0">
      <selection activeCell="C28" sqref="C28:I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TARİH_GİRİŞ!J9</f>
        <v>8.HAFTA</v>
      </c>
      <c r="K2" s="15"/>
    </row>
    <row r="3" spans="1:11" x14ac:dyDescent="0.2">
      <c r="A3" s="46" t="s">
        <v>62</v>
      </c>
      <c r="B3" s="36"/>
      <c r="C3" s="41"/>
      <c r="D3" s="36"/>
      <c r="E3" s="36"/>
      <c r="F3" s="36"/>
      <c r="G3" s="36"/>
      <c r="H3" s="47" t="str">
        <f>TARİH_GİRİŞ!H9</f>
        <v>28.Eki.2024-01.Kas.2024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68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102</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62" t="s">
        <v>103</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104</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TARİH_GİRİŞ!J10</f>
        <v>9.HAFTA</v>
      </c>
      <c r="K2" s="15"/>
    </row>
    <row r="3" spans="1:11" x14ac:dyDescent="0.2">
      <c r="A3" s="46" t="s">
        <v>62</v>
      </c>
      <c r="B3" s="36"/>
      <c r="C3" s="41"/>
      <c r="D3" s="36"/>
      <c r="E3" s="36"/>
      <c r="F3" s="36"/>
      <c r="G3" s="36"/>
      <c r="H3" s="47" t="str">
        <f>TARİH_GİRİŞ!H10</f>
        <v>04.Kas.2024-08.Kas.2024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68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102</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105</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1"/>
  <sheetViews>
    <sheetView workbookViewId="0">
      <selection activeCell="A28" sqref="A28:B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TARİH_GİRİŞ!J11</f>
        <v>ARA TATİL</v>
      </c>
      <c r="K2" s="15"/>
    </row>
    <row r="3" spans="1:11" x14ac:dyDescent="0.2">
      <c r="A3" s="46" t="s">
        <v>62</v>
      </c>
      <c r="B3" s="36"/>
      <c r="C3" s="41"/>
      <c r="D3" s="36"/>
      <c r="E3" s="36"/>
      <c r="F3" s="36"/>
      <c r="G3" s="36"/>
      <c r="H3" s="47" t="str">
        <f>TARİH_GİRİŞ!H11</f>
        <v>11.Kas.2024-15.Kas.2024</v>
      </c>
      <c r="I3" s="36"/>
    </row>
    <row r="4" spans="1:11" x14ac:dyDescent="0.2">
      <c r="A4" s="42" t="s">
        <v>55</v>
      </c>
      <c r="B4" s="38"/>
      <c r="C4" s="64" t="str">
        <f>içindekiler!H5</f>
        <v xml:space="preserve">40' </v>
      </c>
      <c r="D4" s="44"/>
      <c r="E4" s="44"/>
      <c r="F4" s="44"/>
      <c r="G4" s="44"/>
      <c r="H4" s="44"/>
      <c r="I4" s="38"/>
    </row>
    <row r="5" spans="1:11" x14ac:dyDescent="0.2">
      <c r="A5" s="42" t="s">
        <v>63</v>
      </c>
      <c r="B5" s="38"/>
      <c r="C5" s="64" t="str">
        <f>içindekiler!H8</f>
        <v>2/GÖRSEL SANATLAR</v>
      </c>
      <c r="D5" s="44"/>
      <c r="E5" s="44"/>
      <c r="F5" s="44"/>
      <c r="G5" s="44"/>
      <c r="H5" s="44"/>
      <c r="I5" s="38"/>
    </row>
    <row r="6" spans="1:11" x14ac:dyDescent="0.2">
      <c r="A6" s="42" t="s">
        <v>64</v>
      </c>
      <c r="B6" s="38"/>
      <c r="C6" s="63"/>
      <c r="D6" s="35"/>
      <c r="E6" s="35"/>
      <c r="F6" s="35"/>
      <c r="G6" s="35"/>
      <c r="H6" s="35"/>
      <c r="I6" s="29"/>
    </row>
    <row r="7" spans="1:11" x14ac:dyDescent="0.2">
      <c r="A7" s="54" t="s">
        <v>66</v>
      </c>
      <c r="B7" s="27"/>
      <c r="C7" s="60"/>
      <c r="D7" s="44"/>
      <c r="E7" s="44"/>
      <c r="F7" s="44"/>
      <c r="G7" s="44"/>
      <c r="H7" s="44"/>
      <c r="I7" s="44"/>
    </row>
    <row r="8" spans="1:11" x14ac:dyDescent="0.2">
      <c r="A8" s="58" t="s">
        <v>67</v>
      </c>
      <c r="B8" s="29"/>
      <c r="C8" s="63"/>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37"/>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TARİH_GİRİŞ!J12</f>
        <v>10.HAFTA</v>
      </c>
      <c r="K2" s="15"/>
    </row>
    <row r="3" spans="1:11" x14ac:dyDescent="0.2">
      <c r="A3" s="46" t="s">
        <v>62</v>
      </c>
      <c r="B3" s="36"/>
      <c r="C3" s="41"/>
      <c r="D3" s="36"/>
      <c r="E3" s="36"/>
      <c r="F3" s="36"/>
      <c r="G3" s="36"/>
      <c r="H3" s="47" t="str">
        <f>TARİH_GİRİŞ!H12</f>
        <v>18.Kas.2024-22.Kas.2024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106</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107</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108</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TARİH_GİRİŞ!J13</f>
        <v>11.HAFTA</v>
      </c>
      <c r="K2" s="15"/>
    </row>
    <row r="3" spans="1:11" x14ac:dyDescent="0.2">
      <c r="A3" s="46" t="s">
        <v>62</v>
      </c>
      <c r="B3" s="36"/>
      <c r="C3" s="41"/>
      <c r="D3" s="36"/>
      <c r="E3" s="36"/>
      <c r="F3" s="36"/>
      <c r="G3" s="36"/>
      <c r="H3" s="47" t="str">
        <f>TARİH_GİRİŞ!H13</f>
        <v>25.Kas.2024-29.Kas.2024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106</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109</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TARİH_GİRİŞ!J14</f>
        <v>12.HAFTA</v>
      </c>
      <c r="K2" s="15"/>
    </row>
    <row r="3" spans="1:11" x14ac:dyDescent="0.2">
      <c r="A3" s="46" t="s">
        <v>62</v>
      </c>
      <c r="B3" s="36"/>
      <c r="C3" s="41"/>
      <c r="D3" s="36"/>
      <c r="E3" s="36"/>
      <c r="F3" s="36"/>
      <c r="G3" s="36"/>
      <c r="H3" s="47" t="str">
        <f>TARİH_GİRİŞ!H14</f>
        <v>02.Ara.2024-06.Ara.2024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110</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111</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TARİH_GİRİŞ!J15</f>
        <v>13.HAFTA</v>
      </c>
      <c r="K2" s="15"/>
    </row>
    <row r="3" spans="1:11" x14ac:dyDescent="0.2">
      <c r="A3" s="46" t="s">
        <v>62</v>
      </c>
      <c r="B3" s="36"/>
      <c r="C3" s="41"/>
      <c r="D3" s="36"/>
      <c r="E3" s="36"/>
      <c r="F3" s="36"/>
      <c r="G3" s="36"/>
      <c r="H3" s="47" t="str">
        <f>TARİH_GİRİŞ!H15</f>
        <v>09.Ara.2024-13.Ara.2024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110</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112</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113</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TARİH_GİRİŞ!J16</f>
        <v>14.HAFTA</v>
      </c>
      <c r="K2" s="15"/>
    </row>
    <row r="3" spans="1:11" x14ac:dyDescent="0.2">
      <c r="A3" s="46" t="s">
        <v>62</v>
      </c>
      <c r="B3" s="36"/>
      <c r="C3" s="41"/>
      <c r="D3" s="36"/>
      <c r="E3" s="36"/>
      <c r="F3" s="36"/>
      <c r="G3" s="36"/>
      <c r="H3" s="47" t="str">
        <f>TARİH_GİRİŞ!H16</f>
        <v>16.Ara.2024-20.Ara.2024</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114</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115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TARİH_GİRİŞ!J17</f>
        <v>15.HAFTA</v>
      </c>
      <c r="K2" s="15"/>
    </row>
    <row r="3" spans="1:11" x14ac:dyDescent="0.2">
      <c r="A3" s="46" t="s">
        <v>62</v>
      </c>
      <c r="B3" s="36"/>
      <c r="C3" s="41"/>
      <c r="D3" s="36"/>
      <c r="E3" s="36"/>
      <c r="F3" s="36"/>
      <c r="G3" s="36"/>
      <c r="H3" s="47" t="str">
        <f>TARİH_GİRİŞ!H17</f>
        <v>23.Ara.2024-27.Ara.2024</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114</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116</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1"/>
  <sheetViews>
    <sheetView topLeftCell="A4"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TARİH_GİRİŞ!J18</f>
        <v>16.HAFTA</v>
      </c>
      <c r="K2" s="15"/>
    </row>
    <row r="3" spans="1:11" x14ac:dyDescent="0.2">
      <c r="A3" s="46" t="s">
        <v>62</v>
      </c>
      <c r="B3" s="36"/>
      <c r="C3" s="41"/>
      <c r="D3" s="36"/>
      <c r="E3" s="36"/>
      <c r="F3" s="36"/>
      <c r="G3" s="36"/>
      <c r="H3" s="47" t="str">
        <f>TARİH_GİRİŞ!H18</f>
        <v>30.Ara.2024-03.Oca.2025</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117</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118</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ht="15" customHeight="1" x14ac:dyDescent="0.2">
      <c r="A38" s="28" t="s">
        <v>82</v>
      </c>
      <c r="B38" s="29"/>
      <c r="C38" s="43" t="s">
        <v>119</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22"/>
  <sheetViews>
    <sheetView workbookViewId="0">
      <selection activeCell="H18" sqref="H18"/>
    </sheetView>
  </sheetViews>
  <sheetFormatPr defaultRowHeight="15" x14ac:dyDescent="0.2"/>
  <cols>
    <col min="2" max="2" width="5.6484375" style="23" customWidth="1"/>
    <col min="4" max="4" width="5.6484375" style="23" customWidth="1"/>
    <col min="6" max="6" width="5.6484375" style="23" customWidth="1"/>
    <col min="8" max="8" width="40.625" bestFit="1" customWidth="1"/>
    <col min="9" max="9" width="27.44140625" customWidth="1"/>
  </cols>
  <sheetData>
    <row r="1" spans="2:17" ht="16.5" customHeight="1" x14ac:dyDescent="0.2">
      <c r="B1" s="14"/>
      <c r="D1" s="14"/>
      <c r="F1" s="14"/>
      <c r="H1" s="21" t="s">
        <v>51</v>
      </c>
      <c r="I1" s="22" t="s">
        <v>52</v>
      </c>
    </row>
    <row r="2" spans="2:17" ht="16.5" customHeight="1" x14ac:dyDescent="0.2">
      <c r="B2" s="15"/>
      <c r="D2" s="15"/>
      <c r="F2" s="15"/>
      <c r="H2" s="19" t="s">
        <v>53</v>
      </c>
      <c r="I2" s="20" t="s">
        <v>54</v>
      </c>
    </row>
    <row r="3" spans="2:17" x14ac:dyDescent="0.2">
      <c r="B3" s="15"/>
      <c r="D3" s="15"/>
      <c r="F3" s="15"/>
    </row>
    <row r="4" spans="2:17" ht="15" customHeight="1" x14ac:dyDescent="0.2">
      <c r="B4" s="15"/>
      <c r="D4" s="15"/>
      <c r="F4" s="15"/>
      <c r="H4" t="s">
        <v>55</v>
      </c>
      <c r="I4" s="2"/>
      <c r="J4" s="2"/>
      <c r="K4" s="2"/>
      <c r="L4" s="2"/>
      <c r="M4" s="2"/>
      <c r="N4" s="2"/>
      <c r="O4" s="2"/>
      <c r="P4" s="2"/>
      <c r="Q4" s="2"/>
    </row>
    <row r="5" spans="2:17" x14ac:dyDescent="0.2">
      <c r="B5" s="15"/>
      <c r="D5" s="15"/>
      <c r="F5" s="15"/>
      <c r="H5" t="s">
        <v>56</v>
      </c>
    </row>
    <row r="6" spans="2:17" x14ac:dyDescent="0.2">
      <c r="B6" s="15"/>
      <c r="D6" s="15"/>
      <c r="F6" s="16"/>
    </row>
    <row r="7" spans="2:17" x14ac:dyDescent="0.2">
      <c r="B7" s="15"/>
      <c r="D7" s="15"/>
      <c r="F7" s="15"/>
      <c r="H7" t="s">
        <v>57</v>
      </c>
    </row>
    <row r="8" spans="2:17" x14ac:dyDescent="0.2">
      <c r="B8" s="15"/>
      <c r="D8" s="17"/>
      <c r="F8" s="15"/>
      <c r="H8" s="12" t="s">
        <v>58</v>
      </c>
    </row>
    <row r="9" spans="2:17" x14ac:dyDescent="0.2">
      <c r="B9" s="15"/>
      <c r="D9" s="17"/>
      <c r="F9" s="15"/>
    </row>
    <row r="10" spans="2:17" x14ac:dyDescent="0.2">
      <c r="B10" s="15"/>
      <c r="D10" s="15"/>
      <c r="F10" s="15"/>
    </row>
    <row r="11" spans="2:17" x14ac:dyDescent="0.2">
      <c r="B11" s="17"/>
      <c r="D11" s="15"/>
      <c r="F11" s="15"/>
    </row>
    <row r="12" spans="2:17" x14ac:dyDescent="0.2">
      <c r="B12" s="15"/>
      <c r="D12" s="15"/>
      <c r="F12" s="15"/>
    </row>
    <row r="13" spans="2:17" x14ac:dyDescent="0.2">
      <c r="B13" s="15"/>
      <c r="D13" s="15"/>
      <c r="F13" s="15"/>
    </row>
    <row r="14" spans="2:17" x14ac:dyDescent="0.2">
      <c r="B14" s="15"/>
      <c r="D14" s="15"/>
      <c r="F14" s="15"/>
    </row>
    <row r="15" spans="2:17" x14ac:dyDescent="0.2">
      <c r="F15" s="15"/>
    </row>
    <row r="18" spans="8:8" x14ac:dyDescent="0.2">
      <c r="H18" s="10" t="s">
        <v>59</v>
      </c>
    </row>
    <row r="20" spans="8:8" ht="16.5" customHeight="1" x14ac:dyDescent="0.2">
      <c r="H20" s="11" t="s">
        <v>60</v>
      </c>
    </row>
    <row r="21" spans="8:8" ht="16.5" customHeight="1" x14ac:dyDescent="0.2">
      <c r="H21" s="11"/>
    </row>
    <row r="22" spans="8:8" ht="16.5" customHeight="1" x14ac:dyDescent="0.2">
      <c r="H22" s="11"/>
    </row>
  </sheetData>
  <pageMargins left="0.7" right="0.7" top="0.75" bottom="0.75" header="0.3" footer="0.3"/>
  <pageSetup paperSize="9" orientation="portrait" horizontalDpi="4294967293" verticalDpi="429496729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51"/>
  <sheetViews>
    <sheetView topLeftCell="A10"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TARİH_GİRİŞ!J19</f>
        <v>17.HAFTA</v>
      </c>
      <c r="K2" s="15"/>
    </row>
    <row r="3" spans="1:11" x14ac:dyDescent="0.2">
      <c r="A3" s="46" t="s">
        <v>62</v>
      </c>
      <c r="B3" s="36"/>
      <c r="C3" s="41"/>
      <c r="D3" s="36"/>
      <c r="E3" s="36"/>
      <c r="F3" s="36"/>
      <c r="G3" s="36"/>
      <c r="H3" s="47" t="str">
        <f>TARİH_GİRİŞ!H19</f>
        <v>06.Oca.2025-10.Oca.2025</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117</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120</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121</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TARİH_GİRİŞ!J20</f>
        <v>18.HAFTA</v>
      </c>
      <c r="K2" s="15"/>
    </row>
    <row r="3" spans="1:11" x14ac:dyDescent="0.2">
      <c r="A3" s="46" t="s">
        <v>62</v>
      </c>
      <c r="B3" s="36"/>
      <c r="C3" s="41"/>
      <c r="D3" s="36"/>
      <c r="E3" s="36"/>
      <c r="F3" s="36"/>
      <c r="G3" s="36"/>
      <c r="H3" s="47" t="str">
        <f>TARİH_GİRİŞ!H20</f>
        <v>13.Oca.2025-17.Oca.2025</v>
      </c>
      <c r="I3" s="36"/>
    </row>
    <row r="4" spans="1:11" x14ac:dyDescent="0.2">
      <c r="A4" s="42" t="s">
        <v>55</v>
      </c>
      <c r="B4" s="38"/>
      <c r="C4" s="48" t="str">
        <f>içindekiler!H5</f>
        <v xml:space="preserve">40' </v>
      </c>
      <c r="D4" s="35"/>
      <c r="E4" s="35"/>
      <c r="F4" s="35"/>
      <c r="G4" s="35"/>
      <c r="H4" s="35"/>
      <c r="I4" s="29"/>
    </row>
    <row r="5" spans="1:11" x14ac:dyDescent="0.2">
      <c r="A5" s="42" t="s">
        <v>63</v>
      </c>
      <c r="B5" s="38"/>
      <c r="C5" s="43" t="str">
        <f>içindekiler!H8</f>
        <v>2/GÖRSEL SANATLAR</v>
      </c>
      <c r="D5" s="44"/>
      <c r="E5" s="44"/>
      <c r="F5" s="44"/>
      <c r="G5" s="44"/>
      <c r="H5" s="44"/>
      <c r="I5" s="38"/>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122</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123</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51"/>
  <sheetViews>
    <sheetView workbookViewId="0">
      <selection activeCell="A28" sqref="A28:B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TARİH_GİRİŞ!J21</f>
        <v>YARIYIL TATİLİ</v>
      </c>
      <c r="K2" s="15"/>
    </row>
    <row r="3" spans="1:11" x14ac:dyDescent="0.2">
      <c r="A3" s="46" t="s">
        <v>62</v>
      </c>
      <c r="B3" s="36"/>
      <c r="C3" s="41"/>
      <c r="D3" s="36"/>
      <c r="E3" s="36"/>
      <c r="F3" s="36"/>
      <c r="G3" s="36"/>
      <c r="H3" s="47" t="str">
        <f>TARİH_GİRİŞ!H21</f>
        <v>20.Oca.2025-24.Oca.2025</v>
      </c>
      <c r="I3" s="36"/>
    </row>
    <row r="4" spans="1:11" x14ac:dyDescent="0.2">
      <c r="A4" s="42" t="s">
        <v>55</v>
      </c>
      <c r="B4" s="38"/>
      <c r="C4" s="64" t="str">
        <f>içindekiler!H5</f>
        <v xml:space="preserve">40' </v>
      </c>
      <c r="D4" s="44"/>
      <c r="E4" s="44"/>
      <c r="F4" s="44"/>
      <c r="G4" s="44"/>
      <c r="H4" s="44"/>
      <c r="I4" s="38"/>
    </row>
    <row r="5" spans="1:11" x14ac:dyDescent="0.2">
      <c r="A5" s="42" t="s">
        <v>63</v>
      </c>
      <c r="B5" s="38"/>
      <c r="C5" s="64" t="str">
        <f>içindekiler!H8</f>
        <v>2/GÖRSEL SANATLAR</v>
      </c>
      <c r="D5" s="44"/>
      <c r="E5" s="44"/>
      <c r="F5" s="44"/>
      <c r="G5" s="44"/>
      <c r="H5" s="44"/>
      <c r="I5" s="38"/>
    </row>
    <row r="6" spans="1:11" x14ac:dyDescent="0.2">
      <c r="A6" s="42" t="s">
        <v>64</v>
      </c>
      <c r="B6" s="38"/>
      <c r="C6" s="63"/>
      <c r="D6" s="35"/>
      <c r="E6" s="35"/>
      <c r="F6" s="35"/>
      <c r="G6" s="35"/>
      <c r="H6" s="35"/>
      <c r="I6" s="29"/>
    </row>
    <row r="7" spans="1:11" x14ac:dyDescent="0.2">
      <c r="A7" s="54" t="s">
        <v>66</v>
      </c>
      <c r="B7" s="27"/>
      <c r="C7" s="60"/>
      <c r="D7" s="44"/>
      <c r="E7" s="44"/>
      <c r="F7" s="44"/>
      <c r="G7" s="44"/>
      <c r="H7" s="44"/>
      <c r="I7" s="44"/>
    </row>
    <row r="8" spans="1:11" x14ac:dyDescent="0.2">
      <c r="A8" s="58" t="s">
        <v>67</v>
      </c>
      <c r="B8" s="29"/>
      <c r="C8" s="63"/>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51"/>
  <sheetViews>
    <sheetView workbookViewId="0">
      <selection activeCell="A28" sqref="A28:B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TARİH_GİRİŞ!J22</f>
        <v>YARIYIL TATİLİ</v>
      </c>
      <c r="K2" s="15"/>
    </row>
    <row r="3" spans="1:11" x14ac:dyDescent="0.2">
      <c r="A3" s="46" t="s">
        <v>62</v>
      </c>
      <c r="B3" s="36"/>
      <c r="C3" s="41"/>
      <c r="D3" s="36"/>
      <c r="E3" s="36"/>
      <c r="F3" s="36"/>
      <c r="G3" s="36"/>
      <c r="H3" s="47" t="str">
        <f>TARİH_GİRİŞ!H22</f>
        <v>27.Oca.2025-31.Oca.2025</v>
      </c>
      <c r="I3" s="36"/>
    </row>
    <row r="4" spans="1:11" x14ac:dyDescent="0.2">
      <c r="A4" s="42" t="s">
        <v>55</v>
      </c>
      <c r="B4" s="38"/>
      <c r="C4" s="64" t="str">
        <f>içindekiler!H5</f>
        <v xml:space="preserve">40' </v>
      </c>
      <c r="D4" s="44"/>
      <c r="E4" s="44"/>
      <c r="F4" s="44"/>
      <c r="G4" s="44"/>
      <c r="H4" s="44"/>
      <c r="I4" s="38"/>
    </row>
    <row r="5" spans="1:11" x14ac:dyDescent="0.2">
      <c r="A5" s="42" t="s">
        <v>63</v>
      </c>
      <c r="B5" s="38"/>
      <c r="C5" s="64" t="str">
        <f>içindekiler!H8</f>
        <v>2/GÖRSEL SANATLAR</v>
      </c>
      <c r="D5" s="44"/>
      <c r="E5" s="44"/>
      <c r="F5" s="44"/>
      <c r="G5" s="44"/>
      <c r="H5" s="44"/>
      <c r="I5" s="38"/>
    </row>
    <row r="6" spans="1:11" x14ac:dyDescent="0.2">
      <c r="A6" s="42" t="s">
        <v>64</v>
      </c>
      <c r="B6" s="38"/>
      <c r="C6" s="63"/>
      <c r="D6" s="35"/>
      <c r="E6" s="35"/>
      <c r="F6" s="35"/>
      <c r="G6" s="35"/>
      <c r="H6" s="35"/>
      <c r="I6" s="29"/>
    </row>
    <row r="7" spans="1:11" x14ac:dyDescent="0.2">
      <c r="A7" s="54" t="s">
        <v>66</v>
      </c>
      <c r="B7" s="27"/>
      <c r="C7" s="60"/>
      <c r="D7" s="44"/>
      <c r="E7" s="44"/>
      <c r="F7" s="44"/>
      <c r="G7" s="44"/>
      <c r="H7" s="44"/>
      <c r="I7" s="44"/>
    </row>
    <row r="8" spans="1:11" x14ac:dyDescent="0.2">
      <c r="A8" s="58" t="s">
        <v>67</v>
      </c>
      <c r="B8" s="29"/>
      <c r="C8" s="63"/>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51"/>
  <sheetViews>
    <sheetView topLeftCell="A4"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TARİH_GİRİŞ!J23</f>
        <v>19.HAFTA</v>
      </c>
      <c r="K2" s="15"/>
    </row>
    <row r="3" spans="1:11" x14ac:dyDescent="0.2">
      <c r="A3" s="46" t="s">
        <v>62</v>
      </c>
      <c r="B3" s="36"/>
      <c r="C3" s="41"/>
      <c r="D3" s="36"/>
      <c r="E3" s="36"/>
      <c r="F3" s="36"/>
      <c r="G3" s="36"/>
      <c r="H3" s="47" t="str">
        <f>TARİH_GİRİŞ!H23</f>
        <v>03.Şub.2025-07.Şub.2025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122</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124</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51"/>
  <sheetViews>
    <sheetView topLeftCell="A3"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TARİH_GİRİŞ!J24</f>
        <v>20.HAFTA</v>
      </c>
      <c r="K2" s="15"/>
    </row>
    <row r="3" spans="1:11" x14ac:dyDescent="0.2">
      <c r="A3" s="46" t="s">
        <v>62</v>
      </c>
      <c r="B3" s="36"/>
      <c r="C3" s="41"/>
      <c r="D3" s="36"/>
      <c r="E3" s="36"/>
      <c r="F3" s="36"/>
      <c r="G3" s="36"/>
      <c r="H3" s="47" t="str">
        <f>TARİH_GİRİŞ!H24</f>
        <v>10.Şub.2025-14.Şub.2025</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125</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126</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TARİH_GİRİŞ!J25</f>
        <v>21.HAFTA</v>
      </c>
      <c r="K2" s="15"/>
    </row>
    <row r="3" spans="1:11" x14ac:dyDescent="0.2">
      <c r="A3" s="46" t="s">
        <v>62</v>
      </c>
      <c r="B3" s="36"/>
      <c r="C3" s="41"/>
      <c r="D3" s="36"/>
      <c r="E3" s="36"/>
      <c r="F3" s="36"/>
      <c r="G3" s="36"/>
      <c r="H3" s="47" t="str">
        <f>TARİH_GİRİŞ!H25</f>
        <v>17.Şub.2025-21.Şub.2025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125</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127</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51"/>
  <sheetViews>
    <sheetView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TARİH_GİRİŞ!J26</f>
        <v>22.HAFTA</v>
      </c>
      <c r="K2" s="15"/>
    </row>
    <row r="3" spans="1:11" x14ac:dyDescent="0.2">
      <c r="A3" s="46" t="s">
        <v>62</v>
      </c>
      <c r="B3" s="36"/>
      <c r="C3" s="41"/>
      <c r="D3" s="36"/>
      <c r="E3" s="36"/>
      <c r="F3" s="36"/>
      <c r="G3" s="36"/>
      <c r="H3" s="47" t="str">
        <f>TARİH_GİRİŞ!H26</f>
        <v>24.Şub.2025-28.Şub.2025</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129</v>
      </c>
      <c r="D8" s="35"/>
      <c r="E8" s="35"/>
      <c r="F8" s="35"/>
      <c r="G8" s="35"/>
      <c r="H8" s="35"/>
      <c r="I8" s="29"/>
    </row>
    <row r="9" spans="1:11" x14ac:dyDescent="0.2">
      <c r="A9" s="32"/>
      <c r="B9" s="33"/>
      <c r="C9" s="32"/>
      <c r="D9" s="36"/>
      <c r="E9" s="36"/>
      <c r="F9" s="36"/>
      <c r="G9" s="36"/>
      <c r="H9" s="36"/>
      <c r="I9" s="33"/>
    </row>
    <row r="10" spans="1:11" x14ac:dyDescent="0.2">
      <c r="A10" s="28" t="s">
        <v>69</v>
      </c>
      <c r="B10" s="29"/>
      <c r="C10" s="65" t="s">
        <v>70</v>
      </c>
      <c r="D10" s="27"/>
      <c r="E10" s="27"/>
      <c r="F10" s="27"/>
      <c r="G10" s="27"/>
      <c r="H10" s="27"/>
      <c r="I10" s="31"/>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130</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131</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K51"/>
  <sheetViews>
    <sheetView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TARİH_GİRİŞ!J27</f>
        <v>23.HAFTA</v>
      </c>
      <c r="K2" s="15"/>
    </row>
    <row r="3" spans="1:11" x14ac:dyDescent="0.2">
      <c r="A3" s="46" t="s">
        <v>62</v>
      </c>
      <c r="B3" s="36"/>
      <c r="C3" s="41"/>
      <c r="D3" s="36"/>
      <c r="E3" s="36"/>
      <c r="F3" s="36"/>
      <c r="G3" s="36"/>
      <c r="H3" s="47" t="str">
        <f>TARİH_GİRİŞ!H27</f>
        <v>03.Mar.2025-07.Mar.2025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129</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132</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133</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51"/>
  <sheetViews>
    <sheetView workbookViewId="0">
      <selection activeCell="C8" sqref="C8:I9"/>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TARİH_GİRİŞ!J28</f>
        <v>24.HAFTA</v>
      </c>
      <c r="K2" s="15"/>
    </row>
    <row r="3" spans="1:11" x14ac:dyDescent="0.2">
      <c r="A3" s="46" t="s">
        <v>62</v>
      </c>
      <c r="B3" s="36"/>
      <c r="C3" s="41"/>
      <c r="D3" s="36"/>
      <c r="E3" s="36"/>
      <c r="F3" s="36"/>
      <c r="G3" s="36"/>
      <c r="H3" s="47" t="str">
        <f>TARİH_GİRİŞ!H28</f>
        <v>10.Mar.2025-14.Mar.2025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134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135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136</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1"/>
  <sheetViews>
    <sheetView workbookViewId="0">
      <selection activeCell="I2" sqref="I2"/>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f>
        <v>1.HAFTA</v>
      </c>
      <c r="K2" s="15"/>
    </row>
    <row r="3" spans="1:11" x14ac:dyDescent="0.2">
      <c r="A3" s="46" t="s">
        <v>62</v>
      </c>
      <c r="B3" s="36"/>
      <c r="C3" s="41"/>
      <c r="D3" s="36"/>
      <c r="E3" s="36"/>
      <c r="F3" s="36"/>
      <c r="G3" s="36"/>
      <c r="H3" s="47" t="str">
        <f>TARİH_GİRİŞ!H2</f>
        <v>09.Eyl.2024-13.Eyl.2024</v>
      </c>
      <c r="I3" s="36"/>
    </row>
    <row r="4" spans="1:11" x14ac:dyDescent="0.2">
      <c r="A4" s="42" t="s">
        <v>55</v>
      </c>
      <c r="B4" s="38"/>
      <c r="C4" s="43" t="str">
        <f>içindekiler!H5</f>
        <v xml:space="preserve">40' </v>
      </c>
      <c r="D4" s="44"/>
      <c r="E4" s="44"/>
      <c r="F4" s="44"/>
      <c r="G4" s="44"/>
      <c r="H4" s="44"/>
      <c r="I4" s="38"/>
    </row>
    <row r="5" spans="1:11" x14ac:dyDescent="0.2">
      <c r="A5" s="42" t="s">
        <v>63</v>
      </c>
      <c r="B5" s="38"/>
      <c r="C5" s="48" t="str">
        <f>içindekiler!H8</f>
        <v>2/GÖRSEL SANATLAR</v>
      </c>
      <c r="D5" s="35"/>
      <c r="E5" s="35"/>
      <c r="F5" s="35"/>
      <c r="G5" s="35"/>
      <c r="H5" s="35"/>
      <c r="I5" s="29"/>
    </row>
    <row r="6" spans="1:11" x14ac:dyDescent="0.2">
      <c r="A6" s="42" t="s">
        <v>64</v>
      </c>
      <c r="B6" s="38"/>
      <c r="C6" s="43" t="s">
        <v>65</v>
      </c>
      <c r="D6" s="44"/>
      <c r="E6" s="44"/>
      <c r="F6" s="44"/>
      <c r="G6" s="44"/>
      <c r="H6" s="44"/>
      <c r="I6" s="38"/>
    </row>
    <row r="7" spans="1:11" x14ac:dyDescent="0.2">
      <c r="A7" s="54" t="s">
        <v>66</v>
      </c>
      <c r="B7" s="27"/>
      <c r="C7" s="50"/>
      <c r="D7" s="36"/>
      <c r="E7" s="36"/>
      <c r="F7" s="36"/>
      <c r="G7" s="36"/>
      <c r="H7" s="36"/>
      <c r="I7" s="36"/>
    </row>
    <row r="8" spans="1:11" x14ac:dyDescent="0.2">
      <c r="A8" s="58" t="s">
        <v>67</v>
      </c>
      <c r="B8" s="29"/>
      <c r="C8" s="40" t="s">
        <v>68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76</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5"/>
      <c r="D38" s="27"/>
      <c r="E38" s="27"/>
      <c r="F38" s="27"/>
      <c r="G38" s="27"/>
      <c r="H38" s="27"/>
      <c r="I38" s="31"/>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33:B37"/>
    <mergeCell ref="A17:I17"/>
    <mergeCell ref="A8:B9"/>
    <mergeCell ref="C16:I16"/>
    <mergeCell ref="A51:C51"/>
    <mergeCell ref="A28:B31"/>
    <mergeCell ref="C14:I15"/>
    <mergeCell ref="C7:I7"/>
    <mergeCell ref="C4:I4"/>
    <mergeCell ref="A18:I27"/>
    <mergeCell ref="A45:B48"/>
    <mergeCell ref="C41:I44"/>
    <mergeCell ref="C40:I40"/>
    <mergeCell ref="G51:I51"/>
    <mergeCell ref="A14:B15"/>
    <mergeCell ref="A7:B7"/>
    <mergeCell ref="A41:B44"/>
    <mergeCell ref="A38:B39"/>
    <mergeCell ref="A40:B40"/>
    <mergeCell ref="A32:B32"/>
    <mergeCell ref="C32:I32"/>
    <mergeCell ref="A3:B3"/>
    <mergeCell ref="C8:I9"/>
    <mergeCell ref="H3:I3"/>
    <mergeCell ref="C5:I5"/>
    <mergeCell ref="A1:I1"/>
    <mergeCell ref="A10:B13"/>
    <mergeCell ref="C33:I37"/>
    <mergeCell ref="A16:B16"/>
    <mergeCell ref="A50:C50"/>
    <mergeCell ref="C28:I31"/>
    <mergeCell ref="C3:G3"/>
    <mergeCell ref="A6:B6"/>
    <mergeCell ref="C10:I13"/>
    <mergeCell ref="A5:B5"/>
    <mergeCell ref="G50:I50"/>
    <mergeCell ref="C45:I48"/>
    <mergeCell ref="A4:B4"/>
    <mergeCell ref="C6:I6"/>
    <mergeCell ref="A2:H2"/>
    <mergeCell ref="C38:I39"/>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TARİH_GİRİŞ!J29</f>
        <v>25.HAFTA</v>
      </c>
      <c r="K2" s="15"/>
    </row>
    <row r="3" spans="1:11" x14ac:dyDescent="0.2">
      <c r="A3" s="46" t="s">
        <v>62</v>
      </c>
      <c r="B3" s="36"/>
      <c r="C3" s="41"/>
      <c r="D3" s="36"/>
      <c r="E3" s="36"/>
      <c r="F3" s="36"/>
      <c r="G3" s="36"/>
      <c r="H3" s="47" t="str">
        <f>TARİH_GİRİŞ!H29</f>
        <v>17.Mar.2025-21.Mar.2025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134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137</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138</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TARİH_GİRİŞ!J30</f>
        <v>26.HAFTA</v>
      </c>
      <c r="K2" s="15"/>
    </row>
    <row r="3" spans="1:11" x14ac:dyDescent="0.2">
      <c r="A3" s="46" t="s">
        <v>62</v>
      </c>
      <c r="B3" s="36"/>
      <c r="C3" s="41"/>
      <c r="D3" s="36"/>
      <c r="E3" s="36"/>
      <c r="F3" s="36"/>
      <c r="G3" s="36"/>
      <c r="H3" s="47" t="str">
        <f>TARİH_GİRİŞ!H30</f>
        <v>24.Mar.2025-28.Mar.2025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139</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140</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141</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51"/>
  <sheetViews>
    <sheetView workbookViewId="0">
      <selection activeCell="H3" sqref="H3:I3"/>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TARİH_GİRİŞ!J31</f>
        <v>ARA TATİL</v>
      </c>
      <c r="K2" s="15"/>
    </row>
    <row r="3" spans="1:11" x14ac:dyDescent="0.2">
      <c r="A3" s="46" t="s">
        <v>62</v>
      </c>
      <c r="B3" s="36"/>
      <c r="C3" s="41"/>
      <c r="D3" s="36"/>
      <c r="E3" s="36"/>
      <c r="F3" s="36"/>
      <c r="G3" s="36"/>
      <c r="H3" s="47" t="str">
        <f>TARİH_GİRİŞ!H31</f>
        <v>31.Mar.2025-04.Nis.2025</v>
      </c>
      <c r="I3" s="36"/>
    </row>
    <row r="4" spans="1:11" x14ac:dyDescent="0.2">
      <c r="A4" s="42" t="s">
        <v>55</v>
      </c>
      <c r="B4" s="38"/>
      <c r="C4" s="64" t="str">
        <f>içindekiler!H5</f>
        <v xml:space="preserve">40' </v>
      </c>
      <c r="D4" s="44"/>
      <c r="E4" s="44"/>
      <c r="F4" s="44"/>
      <c r="G4" s="44"/>
      <c r="H4" s="44"/>
      <c r="I4" s="38"/>
    </row>
    <row r="5" spans="1:11" x14ac:dyDescent="0.2">
      <c r="A5" s="42" t="s">
        <v>63</v>
      </c>
      <c r="B5" s="38"/>
      <c r="C5" s="64" t="str">
        <f>içindekiler!H8</f>
        <v>2/GÖRSEL SANATLAR</v>
      </c>
      <c r="D5" s="44"/>
      <c r="E5" s="44"/>
      <c r="F5" s="44"/>
      <c r="G5" s="44"/>
      <c r="H5" s="44"/>
      <c r="I5" s="38"/>
    </row>
    <row r="6" spans="1:11" x14ac:dyDescent="0.2">
      <c r="A6" s="42" t="s">
        <v>64</v>
      </c>
      <c r="B6" s="38"/>
      <c r="C6" s="64"/>
      <c r="D6" s="44"/>
      <c r="E6" s="44"/>
      <c r="F6" s="44"/>
      <c r="G6" s="44"/>
      <c r="H6" s="44"/>
      <c r="I6" s="38"/>
    </row>
    <row r="7" spans="1:11" x14ac:dyDescent="0.2">
      <c r="A7" s="54" t="s">
        <v>66</v>
      </c>
      <c r="B7" s="27"/>
      <c r="C7" s="66"/>
      <c r="D7" s="27"/>
      <c r="E7" s="27"/>
      <c r="F7" s="27"/>
      <c r="G7" s="27"/>
      <c r="H7" s="27"/>
      <c r="I7" s="27"/>
    </row>
    <row r="8" spans="1:11" x14ac:dyDescent="0.2">
      <c r="A8" s="58" t="s">
        <v>67</v>
      </c>
      <c r="B8" s="29"/>
      <c r="C8" s="63"/>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51"/>
  <sheetViews>
    <sheetView workbookViewId="0">
      <selection activeCell="H3" sqref="H3:I3"/>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TARİH_GİRİŞ!J32</f>
        <v>27.HAFTA</v>
      </c>
      <c r="K2" s="15"/>
    </row>
    <row r="3" spans="1:11" x14ac:dyDescent="0.2">
      <c r="A3" s="46" t="s">
        <v>62</v>
      </c>
      <c r="B3" s="36"/>
      <c r="C3" s="41"/>
      <c r="D3" s="36"/>
      <c r="E3" s="36"/>
      <c r="F3" s="36"/>
      <c r="G3" s="36"/>
      <c r="H3" s="47" t="str">
        <f>TARİH_GİRİŞ!H32</f>
        <v>07.Nis.2025-11.Nis.2025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139</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t="s">
        <v>140</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51"/>
  <sheetViews>
    <sheetView workbookViewId="0">
      <selection activeCell="A28" sqref="A28:B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TARİH_GİRİŞ!J33</f>
        <v>28.HAFTA</v>
      </c>
      <c r="K2" s="15"/>
    </row>
    <row r="3" spans="1:11" x14ac:dyDescent="0.2">
      <c r="A3" s="46" t="s">
        <v>62</v>
      </c>
      <c r="B3" s="36"/>
      <c r="C3" s="41"/>
      <c r="D3" s="36"/>
      <c r="E3" s="36"/>
      <c r="F3" s="36"/>
      <c r="G3" s="36"/>
      <c r="H3" s="47" t="str">
        <f>TARİH_GİRİŞ!H33</f>
        <v>14.Nis.2025-18.Nis.2025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139</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t="s">
        <v>142</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143</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TARİH_GİRİŞ!J34</f>
        <v>29.HAFTA</v>
      </c>
      <c r="K2" s="15"/>
    </row>
    <row r="3" spans="1:11" x14ac:dyDescent="0.2">
      <c r="A3" s="46" t="s">
        <v>62</v>
      </c>
      <c r="B3" s="36"/>
      <c r="C3" s="41"/>
      <c r="D3" s="36"/>
      <c r="E3" s="36"/>
      <c r="F3" s="36"/>
      <c r="G3" s="36"/>
      <c r="H3" s="47" t="str">
        <f>TARİH_GİRİŞ!H34</f>
        <v>21.Nis.2025-25.Nis.2025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144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145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146</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K51"/>
  <sheetViews>
    <sheetView workbookViewId="0">
      <selection activeCell="A28" sqref="A28:B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TARİH_GİRİŞ!J35</f>
        <v>30.HAFTA</v>
      </c>
      <c r="K2" s="15"/>
    </row>
    <row r="3" spans="1:11" x14ac:dyDescent="0.2">
      <c r="A3" s="46" t="s">
        <v>62</v>
      </c>
      <c r="B3" s="36"/>
      <c r="C3" s="41"/>
      <c r="D3" s="36"/>
      <c r="E3" s="36"/>
      <c r="F3" s="36"/>
      <c r="G3" s="36"/>
      <c r="H3" s="47" t="str">
        <f>TARİH_GİRİŞ!H35</f>
        <v>28.Nis.2025-02.May.2025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144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t="s">
        <v>145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147</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TARİH_GİRİŞ!J36</f>
        <v>31.HAFTA</v>
      </c>
      <c r="K2" s="15"/>
    </row>
    <row r="3" spans="1:11" x14ac:dyDescent="0.2">
      <c r="A3" s="46" t="s">
        <v>62</v>
      </c>
      <c r="B3" s="36"/>
      <c r="C3" s="41"/>
      <c r="D3" s="36"/>
      <c r="E3" s="36"/>
      <c r="F3" s="36"/>
      <c r="G3" s="36"/>
      <c r="H3" s="47" t="str">
        <f>TARİH_GİRİŞ!H36</f>
        <v>05.May.2025-09.May.2025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148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149</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0" t="s">
        <v>150</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TARİH_GİRİŞ!J37</f>
        <v>32.HAFTA</v>
      </c>
      <c r="K2" s="15"/>
    </row>
    <row r="3" spans="1:11" x14ac:dyDescent="0.2">
      <c r="A3" s="46" t="s">
        <v>62</v>
      </c>
      <c r="B3" s="36"/>
      <c r="C3" s="41"/>
      <c r="D3" s="36"/>
      <c r="E3" s="36"/>
      <c r="F3" s="36"/>
      <c r="G3" s="36"/>
      <c r="H3" s="47" t="str">
        <f>TARİH_GİRİŞ!H37</f>
        <v>12.May.2025-16.May.2025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128</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148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151</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152</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TARİH_GİRİŞ!J38</f>
        <v>33.HAFTA</v>
      </c>
      <c r="K2" s="15"/>
    </row>
    <row r="3" spans="1:11" x14ac:dyDescent="0.2">
      <c r="A3" s="46" t="s">
        <v>62</v>
      </c>
      <c r="B3" s="36"/>
      <c r="C3" s="41"/>
      <c r="D3" s="36"/>
      <c r="E3" s="36"/>
      <c r="F3" s="36"/>
      <c r="G3" s="36"/>
      <c r="H3" s="47" t="str">
        <f>TARİH_GİRİŞ!H38</f>
        <v>19.May.2025-23.May.2025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153</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154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155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156</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f>
        <v>2.HAFTA</v>
      </c>
      <c r="K2" s="15"/>
    </row>
    <row r="3" spans="1:11" x14ac:dyDescent="0.2">
      <c r="A3" s="46" t="s">
        <v>62</v>
      </c>
      <c r="B3" s="36"/>
      <c r="C3" s="41"/>
      <c r="D3" s="36"/>
      <c r="E3" s="36"/>
      <c r="F3" s="36"/>
      <c r="G3" s="36"/>
      <c r="H3" s="47" t="str">
        <f>TARİH_GİRİŞ!H3</f>
        <v>16.Eyl.2024-20.Eyl.2024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90</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91</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59" t="s">
        <v>92</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TARİH_GİRİŞ!J39</f>
        <v>34.HAFTA</v>
      </c>
      <c r="K2" s="15"/>
    </row>
    <row r="3" spans="1:11" x14ac:dyDescent="0.2">
      <c r="A3" s="46" t="s">
        <v>62</v>
      </c>
      <c r="B3" s="36"/>
      <c r="C3" s="41"/>
      <c r="D3" s="36"/>
      <c r="E3" s="36"/>
      <c r="F3" s="36"/>
      <c r="G3" s="36"/>
      <c r="H3" s="47" t="str">
        <f>TARİH_GİRİŞ!H39</f>
        <v>26.May.2025-30.May.2025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153</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154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157</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K51"/>
  <sheetViews>
    <sheetView workbookViewId="0">
      <selection activeCell="H3" sqref="H3:I3"/>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TARİH_GİRİŞ!J40</f>
        <v>35.HAFTA</v>
      </c>
      <c r="K2" s="15"/>
    </row>
    <row r="3" spans="1:11" x14ac:dyDescent="0.2">
      <c r="A3" s="46" t="s">
        <v>62</v>
      </c>
      <c r="B3" s="36"/>
      <c r="C3" s="41"/>
      <c r="D3" s="36"/>
      <c r="E3" s="36"/>
      <c r="F3" s="36"/>
      <c r="G3" s="36"/>
      <c r="H3" s="47" t="str">
        <f>TARİH_GİRİŞ!H40</f>
        <v>02.Haz.2025-06.Haz.2025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153</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154</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t="s">
        <v>157</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K51"/>
  <sheetViews>
    <sheetView tabSelected="1" topLeftCell="A11" workbookViewId="0">
      <selection activeCell="C4" sqref="C4:I4"/>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TARİH_GİRİŞ!J41</f>
        <v>36.HAFTA</v>
      </c>
      <c r="K2" s="15"/>
    </row>
    <row r="3" spans="1:11" x14ac:dyDescent="0.2">
      <c r="A3" s="46" t="s">
        <v>62</v>
      </c>
      <c r="B3" s="36"/>
      <c r="C3" s="41"/>
      <c r="D3" s="36"/>
      <c r="E3" s="36"/>
      <c r="F3" s="36"/>
      <c r="G3" s="36"/>
      <c r="H3" s="47" t="str">
        <f>TARİH_GİRİŞ!H41</f>
        <v>09.Haz.2025-13.Haz.2025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153</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158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159</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160</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K51"/>
  <sheetViews>
    <sheetView topLeftCell="A64" workbookViewId="0">
      <selection activeCell="H3" sqref="H3:I3"/>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TARİH_GİRİŞ!J42</f>
        <v>37.HAFTA</v>
      </c>
      <c r="K2" s="15"/>
    </row>
    <row r="3" spans="1:11" x14ac:dyDescent="0.2">
      <c r="A3" s="46" t="s">
        <v>62</v>
      </c>
      <c r="B3" s="36"/>
      <c r="C3" s="41"/>
      <c r="D3" s="36"/>
      <c r="E3" s="36"/>
      <c r="F3" s="36"/>
      <c r="G3" s="36"/>
      <c r="H3" s="47" t="str">
        <f>TARİH_GİRİŞ!H42</f>
        <v>16.Haz.2025-20.Haz.2025</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153</v>
      </c>
      <c r="D6" s="44"/>
      <c r="E6" s="44"/>
      <c r="F6" s="44"/>
      <c r="G6" s="44"/>
      <c r="H6" s="44"/>
      <c r="I6" s="38"/>
    </row>
    <row r="7" spans="1:11" x14ac:dyDescent="0.2">
      <c r="A7" s="54" t="s">
        <v>66</v>
      </c>
      <c r="B7" s="27"/>
      <c r="C7" s="66"/>
      <c r="D7" s="27"/>
      <c r="E7" s="27"/>
      <c r="F7" s="27"/>
      <c r="G7" s="27"/>
      <c r="H7" s="27"/>
      <c r="I7" s="27"/>
    </row>
    <row r="8" spans="1:11" x14ac:dyDescent="0.2">
      <c r="A8" s="58" t="s">
        <v>67</v>
      </c>
      <c r="B8" s="29"/>
      <c r="C8" s="40" t="s">
        <v>158</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7" t="s">
        <v>161</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TARİH_GİRİŞ!J4</f>
        <v>3.HAFTA</v>
      </c>
      <c r="K2" s="15"/>
    </row>
    <row r="3" spans="1:11" x14ac:dyDescent="0.2">
      <c r="A3" s="46" t="s">
        <v>62</v>
      </c>
      <c r="B3" s="36"/>
      <c r="C3" s="41"/>
      <c r="D3" s="36"/>
      <c r="E3" s="36"/>
      <c r="F3" s="36"/>
      <c r="G3" s="36"/>
      <c r="H3" s="47" t="str">
        <f>TARİH_GİRİŞ!H4</f>
        <v>23.Eyl.2024-27.Eyl.2024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3" t="s">
        <v>65</v>
      </c>
      <c r="D6" s="44"/>
      <c r="E6" s="44"/>
      <c r="F6" s="44"/>
      <c r="G6" s="44"/>
      <c r="H6" s="44"/>
      <c r="I6" s="38"/>
    </row>
    <row r="7" spans="1:11" x14ac:dyDescent="0.2">
      <c r="A7" s="54" t="s">
        <v>66</v>
      </c>
      <c r="B7" s="27"/>
      <c r="C7" s="60"/>
      <c r="D7" s="44"/>
      <c r="E7" s="44"/>
      <c r="F7" s="44"/>
      <c r="G7" s="44"/>
      <c r="H7" s="44"/>
      <c r="I7" s="44"/>
    </row>
    <row r="8" spans="1:11" x14ac:dyDescent="0.2">
      <c r="A8" s="58" t="s">
        <v>67</v>
      </c>
      <c r="B8" s="29"/>
      <c r="C8" s="40" t="s">
        <v>93</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94</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1"/>
  <sheetViews>
    <sheetView topLeftCell="A4"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TARİH_GİRİŞ!J5</f>
        <v>4.HAFTA</v>
      </c>
      <c r="K2" s="15"/>
    </row>
    <row r="3" spans="1:11" x14ac:dyDescent="0.2">
      <c r="A3" s="46" t="s">
        <v>62</v>
      </c>
      <c r="B3" s="36"/>
      <c r="C3" s="41"/>
      <c r="D3" s="36"/>
      <c r="E3" s="36"/>
      <c r="F3" s="36"/>
      <c r="G3" s="36"/>
      <c r="H3" s="47" t="str">
        <f>TARİH_GİRİŞ!H5</f>
        <v>30.Eyl.2024-04.Eki.2024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0" t="s">
        <v>93</v>
      </c>
      <c r="D8" s="35"/>
      <c r="E8" s="35"/>
      <c r="F8" s="35"/>
      <c r="G8" s="35"/>
      <c r="H8" s="35"/>
      <c r="I8" s="29"/>
    </row>
    <row r="9" spans="1:11" x14ac:dyDescent="0.2">
      <c r="A9" s="32"/>
      <c r="B9" s="33"/>
      <c r="C9" s="32"/>
      <c r="D9" s="36"/>
      <c r="E9" s="36"/>
      <c r="F9" s="36"/>
      <c r="G9" s="36"/>
      <c r="H9" s="36"/>
      <c r="I9" s="33"/>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61" t="s">
        <v>95</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96</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1"/>
  <sheetViews>
    <sheetView workbookViewId="0">
      <selection activeCell="A18" sqref="A18:I27"/>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TARİH_GİRİŞ!J6</f>
        <v>5.HAFTA</v>
      </c>
      <c r="K2" s="15"/>
    </row>
    <row r="3" spans="1:11" x14ac:dyDescent="0.2">
      <c r="A3" s="46" t="s">
        <v>62</v>
      </c>
      <c r="B3" s="36"/>
      <c r="C3" s="41"/>
      <c r="D3" s="36"/>
      <c r="E3" s="36"/>
      <c r="F3" s="36"/>
      <c r="G3" s="36"/>
      <c r="H3" s="47" t="str">
        <f>TARİH_GİRİŞ!H6</f>
        <v>07.Eki.2024-11.Eki.2024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8" t="s">
        <v>97</v>
      </c>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34" t="s">
        <v>98</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5"/>
      <c r="D38" s="27"/>
      <c r="E38" s="27"/>
      <c r="F38" s="27"/>
      <c r="G38" s="27"/>
      <c r="H38" s="27"/>
      <c r="I38" s="31"/>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1"/>
  <sheetViews>
    <sheetView workbookViewId="0">
      <selection activeCell="C28" sqref="C28:I31"/>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TARİH_GİRİŞ!J7</f>
        <v>6.HAFTA</v>
      </c>
      <c r="K2" s="15"/>
    </row>
    <row r="3" spans="1:11" x14ac:dyDescent="0.2">
      <c r="A3" s="46" t="s">
        <v>62</v>
      </c>
      <c r="B3" s="36"/>
      <c r="C3" s="41"/>
      <c r="D3" s="36"/>
      <c r="E3" s="36"/>
      <c r="F3" s="36"/>
      <c r="G3" s="36"/>
      <c r="H3" s="47" t="str">
        <f>TARİH_GİRİŞ!H7</f>
        <v>14.Eki.2024-18.Eki.2024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8" t="s">
        <v>97</v>
      </c>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99</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5"/>
      <c r="D38" s="27"/>
      <c r="E38" s="27"/>
      <c r="F38" s="27"/>
      <c r="G38" s="27"/>
      <c r="H38" s="27"/>
      <c r="I38" s="31"/>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1"/>
  <sheetViews>
    <sheetView topLeftCell="A37" workbookViewId="0">
      <selection activeCell="I2" sqref="I2"/>
    </sheetView>
  </sheetViews>
  <sheetFormatPr defaultRowHeight="15" x14ac:dyDescent="0.2"/>
  <cols>
    <col min="3" max="7" width="9.81640625" customWidth="1"/>
    <col min="8" max="9" width="10.76171875" customWidth="1"/>
  </cols>
  <sheetData>
    <row r="1" spans="1:11" x14ac:dyDescent="0.2">
      <c r="A1" s="26" t="s">
        <v>61</v>
      </c>
      <c r="B1" s="27"/>
      <c r="C1" s="27"/>
      <c r="D1" s="27"/>
      <c r="E1" s="27"/>
      <c r="F1" s="27"/>
      <c r="G1" s="27"/>
      <c r="H1" s="27"/>
      <c r="I1" s="27"/>
    </row>
    <row r="2" spans="1:11" x14ac:dyDescent="0.2">
      <c r="A2" s="26" t="str">
        <f>içindekiler!H18</f>
        <v>2-D SINIFI GÖRSEL SANATLAR DERSİ GÜNLÜK PLANI</v>
      </c>
      <c r="B2" s="27"/>
      <c r="C2" s="27"/>
      <c r="D2" s="27"/>
      <c r="E2" s="27"/>
      <c r="F2" s="27"/>
      <c r="G2" s="27"/>
      <c r="H2" s="27"/>
      <c r="I2" s="18" t="str">
        <f>TARİH_GİRİŞ!J8</f>
        <v>7.HAFTA</v>
      </c>
      <c r="K2" s="15"/>
    </row>
    <row r="3" spans="1:11" x14ac:dyDescent="0.2">
      <c r="A3" s="46" t="s">
        <v>62</v>
      </c>
      <c r="B3" s="36"/>
      <c r="C3" s="41"/>
      <c r="D3" s="36"/>
      <c r="E3" s="36"/>
      <c r="F3" s="36"/>
      <c r="G3" s="36"/>
      <c r="H3" s="47" t="str">
        <f>TARİH_GİRİŞ!H8</f>
        <v>21.Eki.2024-25.Eki.2024</v>
      </c>
      <c r="I3" s="36"/>
    </row>
    <row r="4" spans="1:11" x14ac:dyDescent="0.2">
      <c r="A4" s="42" t="s">
        <v>55</v>
      </c>
      <c r="B4" s="38"/>
      <c r="C4" s="43" t="str">
        <f>içindekiler!H5</f>
        <v xml:space="preserve">40' </v>
      </c>
      <c r="D4" s="44"/>
      <c r="E4" s="44"/>
      <c r="F4" s="44"/>
      <c r="G4" s="44"/>
      <c r="H4" s="44"/>
      <c r="I4" s="38"/>
    </row>
    <row r="5" spans="1:11" x14ac:dyDescent="0.2">
      <c r="A5" s="42" t="s">
        <v>63</v>
      </c>
      <c r="B5" s="38"/>
      <c r="C5" s="43" t="str">
        <f>içindekiler!H8</f>
        <v>2/GÖRSEL SANATLAR</v>
      </c>
      <c r="D5" s="44"/>
      <c r="E5" s="44"/>
      <c r="F5" s="44"/>
      <c r="G5" s="44"/>
      <c r="H5" s="44"/>
      <c r="I5" s="38"/>
    </row>
    <row r="6" spans="1:11" x14ac:dyDescent="0.2">
      <c r="A6" s="42" t="s">
        <v>64</v>
      </c>
      <c r="B6" s="38"/>
      <c r="C6" s="48" t="s">
        <v>65</v>
      </c>
      <c r="D6" s="35"/>
      <c r="E6" s="35"/>
      <c r="F6" s="35"/>
      <c r="G6" s="35"/>
      <c r="H6" s="35"/>
      <c r="I6" s="29"/>
    </row>
    <row r="7" spans="1:11" x14ac:dyDescent="0.2">
      <c r="A7" s="54" t="s">
        <v>66</v>
      </c>
      <c r="B7" s="27"/>
      <c r="C7" s="60"/>
      <c r="D7" s="44"/>
      <c r="E7" s="44"/>
      <c r="F7" s="44"/>
      <c r="G7" s="44"/>
      <c r="H7" s="44"/>
      <c r="I7" s="44"/>
    </row>
    <row r="8" spans="1:11" x14ac:dyDescent="0.2">
      <c r="A8" s="58" t="s">
        <v>67</v>
      </c>
      <c r="B8" s="29"/>
      <c r="C8" s="48" t="s">
        <v>97</v>
      </c>
      <c r="D8" s="35"/>
      <c r="E8" s="35"/>
      <c r="F8" s="35"/>
      <c r="G8" s="35"/>
      <c r="H8" s="35"/>
      <c r="I8" s="29"/>
    </row>
    <row r="9" spans="1:11" x14ac:dyDescent="0.2">
      <c r="A9" s="32"/>
      <c r="B9" s="33"/>
      <c r="C9" s="30"/>
      <c r="D9" s="27"/>
      <c r="E9" s="27"/>
      <c r="F9" s="27"/>
      <c r="G9" s="27"/>
      <c r="H9" s="27"/>
      <c r="I9" s="31"/>
    </row>
    <row r="10" spans="1:11" x14ac:dyDescent="0.2">
      <c r="A10" s="28" t="s">
        <v>69</v>
      </c>
      <c r="B10" s="29"/>
      <c r="C10" s="40" t="s">
        <v>70</v>
      </c>
      <c r="D10" s="35"/>
      <c r="E10" s="35"/>
      <c r="F10" s="35"/>
      <c r="G10" s="35"/>
      <c r="H10" s="35"/>
      <c r="I10" s="29"/>
    </row>
    <row r="11" spans="1:11" x14ac:dyDescent="0.2">
      <c r="A11" s="30"/>
      <c r="B11" s="31"/>
      <c r="C11" s="30"/>
      <c r="D11" s="27"/>
      <c r="E11" s="27"/>
      <c r="F11" s="27"/>
      <c r="G11" s="27"/>
      <c r="H11" s="27"/>
      <c r="I11" s="31"/>
    </row>
    <row r="12" spans="1:11" x14ac:dyDescent="0.2">
      <c r="A12" s="30"/>
      <c r="B12" s="31"/>
      <c r="C12" s="30"/>
      <c r="D12" s="27"/>
      <c r="E12" s="27"/>
      <c r="F12" s="27"/>
      <c r="G12" s="27"/>
      <c r="H12" s="27"/>
      <c r="I12" s="31"/>
    </row>
    <row r="13" spans="1:11" x14ac:dyDescent="0.2">
      <c r="A13" s="32"/>
      <c r="B13" s="33"/>
      <c r="C13" s="32"/>
      <c r="D13" s="36"/>
      <c r="E13" s="36"/>
      <c r="F13" s="36"/>
      <c r="G13" s="36"/>
      <c r="H13" s="36"/>
      <c r="I13" s="33"/>
    </row>
    <row r="14" spans="1:11" x14ac:dyDescent="0.2">
      <c r="A14" s="28" t="s">
        <v>71</v>
      </c>
      <c r="B14" s="29"/>
      <c r="C14" s="43" t="s">
        <v>72</v>
      </c>
      <c r="D14" s="35"/>
      <c r="E14" s="35"/>
      <c r="F14" s="35"/>
      <c r="G14" s="35"/>
      <c r="H14" s="35"/>
      <c r="I14" s="29"/>
    </row>
    <row r="15" spans="1:11" x14ac:dyDescent="0.2">
      <c r="A15" s="32"/>
      <c r="B15" s="33"/>
      <c r="C15" s="32"/>
      <c r="D15" s="36"/>
      <c r="E15" s="36"/>
      <c r="F15" s="36"/>
      <c r="G15" s="36"/>
      <c r="H15" s="36"/>
      <c r="I15" s="33"/>
    </row>
    <row r="16" spans="1:11" x14ac:dyDescent="0.2">
      <c r="A16" s="37" t="s">
        <v>73</v>
      </c>
      <c r="B16" s="38"/>
      <c r="C16" s="43" t="s">
        <v>74</v>
      </c>
      <c r="D16" s="44"/>
      <c r="E16" s="44"/>
      <c r="F16" s="44"/>
      <c r="G16" s="44"/>
      <c r="H16" s="44"/>
      <c r="I16" s="38"/>
    </row>
    <row r="17" spans="1:9" x14ac:dyDescent="0.2">
      <c r="A17" s="57" t="s">
        <v>75</v>
      </c>
      <c r="B17" s="44"/>
      <c r="C17" s="44"/>
      <c r="D17" s="44"/>
      <c r="E17" s="44"/>
      <c r="F17" s="44"/>
      <c r="G17" s="44"/>
      <c r="H17" s="44"/>
      <c r="I17" s="38"/>
    </row>
    <row r="18" spans="1:9" x14ac:dyDescent="0.2">
      <c r="A18" s="51" t="s">
        <v>100</v>
      </c>
      <c r="B18" s="35"/>
      <c r="C18" s="35"/>
      <c r="D18" s="35"/>
      <c r="E18" s="35"/>
      <c r="F18" s="35"/>
      <c r="G18" s="35"/>
      <c r="H18" s="35"/>
      <c r="I18" s="29"/>
    </row>
    <row r="19" spans="1:9" x14ac:dyDescent="0.2">
      <c r="A19" s="30"/>
      <c r="B19" s="27"/>
      <c r="C19" s="27"/>
      <c r="D19" s="27"/>
      <c r="E19" s="27"/>
      <c r="F19" s="27"/>
      <c r="G19" s="27"/>
      <c r="H19" s="27"/>
      <c r="I19" s="31"/>
    </row>
    <row r="20" spans="1:9" x14ac:dyDescent="0.2">
      <c r="A20" s="30"/>
      <c r="B20" s="27"/>
      <c r="C20" s="27"/>
      <c r="D20" s="27"/>
      <c r="E20" s="27"/>
      <c r="F20" s="27"/>
      <c r="G20" s="27"/>
      <c r="H20" s="27"/>
      <c r="I20" s="31"/>
    </row>
    <row r="21" spans="1:9" x14ac:dyDescent="0.2">
      <c r="A21" s="30"/>
      <c r="B21" s="27"/>
      <c r="C21" s="27"/>
      <c r="D21" s="27"/>
      <c r="E21" s="27"/>
      <c r="F21" s="27"/>
      <c r="G21" s="27"/>
      <c r="H21" s="27"/>
      <c r="I21" s="31"/>
    </row>
    <row r="22" spans="1:9" x14ac:dyDescent="0.2">
      <c r="A22" s="30"/>
      <c r="B22" s="27"/>
      <c r="C22" s="27"/>
      <c r="D22" s="27"/>
      <c r="E22" s="27"/>
      <c r="F22" s="27"/>
      <c r="G22" s="27"/>
      <c r="H22" s="27"/>
      <c r="I22" s="31"/>
    </row>
    <row r="23" spans="1:9" x14ac:dyDescent="0.2">
      <c r="A23" s="30"/>
      <c r="B23" s="27"/>
      <c r="C23" s="27"/>
      <c r="D23" s="27"/>
      <c r="E23" s="27"/>
      <c r="F23" s="27"/>
      <c r="G23" s="27"/>
      <c r="H23" s="27"/>
      <c r="I23" s="31"/>
    </row>
    <row r="24" spans="1:9" x14ac:dyDescent="0.2">
      <c r="A24" s="30"/>
      <c r="B24" s="27"/>
      <c r="C24" s="27"/>
      <c r="D24" s="27"/>
      <c r="E24" s="27"/>
      <c r="F24" s="27"/>
      <c r="G24" s="27"/>
      <c r="H24" s="27"/>
      <c r="I24" s="31"/>
    </row>
    <row r="25" spans="1:9" x14ac:dyDescent="0.2">
      <c r="A25" s="30"/>
      <c r="B25" s="27"/>
      <c r="C25" s="27"/>
      <c r="D25" s="27"/>
      <c r="E25" s="27"/>
      <c r="F25" s="27"/>
      <c r="G25" s="27"/>
      <c r="H25" s="27"/>
      <c r="I25" s="31"/>
    </row>
    <row r="26" spans="1:9" x14ac:dyDescent="0.2">
      <c r="A26" s="30"/>
      <c r="B26" s="27"/>
      <c r="C26" s="27"/>
      <c r="D26" s="27"/>
      <c r="E26" s="27"/>
      <c r="F26" s="27"/>
      <c r="G26" s="27"/>
      <c r="H26" s="27"/>
      <c r="I26" s="31"/>
    </row>
    <row r="27" spans="1:9" x14ac:dyDescent="0.2">
      <c r="A27" s="32"/>
      <c r="B27" s="36"/>
      <c r="C27" s="36"/>
      <c r="D27" s="36"/>
      <c r="E27" s="36"/>
      <c r="F27" s="36"/>
      <c r="G27" s="36"/>
      <c r="H27" s="36"/>
      <c r="I27" s="33"/>
    </row>
    <row r="28" spans="1:9" x14ac:dyDescent="0.2">
      <c r="A28" s="49" t="s">
        <v>77</v>
      </c>
      <c r="B28" s="29"/>
      <c r="C28" s="40" t="s">
        <v>78</v>
      </c>
      <c r="D28" s="35"/>
      <c r="E28" s="35"/>
      <c r="F28" s="35"/>
      <c r="G28" s="35"/>
      <c r="H28" s="35"/>
      <c r="I28" s="29"/>
    </row>
    <row r="29" spans="1:9" x14ac:dyDescent="0.2">
      <c r="A29" s="30"/>
      <c r="B29" s="31"/>
      <c r="C29" s="30"/>
      <c r="D29" s="27"/>
      <c r="E29" s="27"/>
      <c r="F29" s="27"/>
      <c r="G29" s="27"/>
      <c r="H29" s="27"/>
      <c r="I29" s="31"/>
    </row>
    <row r="30" spans="1:9" x14ac:dyDescent="0.2">
      <c r="A30" s="30"/>
      <c r="B30" s="31"/>
      <c r="C30" s="30"/>
      <c r="D30" s="27"/>
      <c r="E30" s="27"/>
      <c r="F30" s="27"/>
      <c r="G30" s="27"/>
      <c r="H30" s="27"/>
      <c r="I30" s="31"/>
    </row>
    <row r="31" spans="1:9" x14ac:dyDescent="0.2">
      <c r="A31" s="32"/>
      <c r="B31" s="33"/>
      <c r="C31" s="32"/>
      <c r="D31" s="36"/>
      <c r="E31" s="36"/>
      <c r="F31" s="36"/>
      <c r="G31" s="36"/>
      <c r="H31" s="36"/>
      <c r="I31" s="33"/>
    </row>
    <row r="32" spans="1:9" x14ac:dyDescent="0.2">
      <c r="A32" s="56" t="s">
        <v>79</v>
      </c>
      <c r="B32" s="44"/>
      <c r="C32" s="39"/>
      <c r="D32" s="27"/>
      <c r="E32" s="27"/>
      <c r="F32" s="27"/>
      <c r="G32" s="27"/>
      <c r="H32" s="27"/>
      <c r="I32" s="27"/>
    </row>
    <row r="33" spans="1:9" x14ac:dyDescent="0.2">
      <c r="A33" s="28" t="s">
        <v>80</v>
      </c>
      <c r="B33" s="29"/>
      <c r="C33" s="34" t="s">
        <v>81</v>
      </c>
      <c r="D33" s="35"/>
      <c r="E33" s="35"/>
      <c r="F33" s="35"/>
      <c r="G33" s="35"/>
      <c r="H33" s="35"/>
      <c r="I33" s="29"/>
    </row>
    <row r="34" spans="1:9" x14ac:dyDescent="0.2">
      <c r="A34" s="30"/>
      <c r="B34" s="31"/>
      <c r="C34" s="30"/>
      <c r="D34" s="27"/>
      <c r="E34" s="27"/>
      <c r="F34" s="27"/>
      <c r="G34" s="27"/>
      <c r="H34" s="27"/>
      <c r="I34" s="31"/>
    </row>
    <row r="35" spans="1:9" x14ac:dyDescent="0.2">
      <c r="A35" s="30"/>
      <c r="B35" s="31"/>
      <c r="C35" s="30"/>
      <c r="D35" s="27"/>
      <c r="E35" s="27"/>
      <c r="F35" s="27"/>
      <c r="G35" s="27"/>
      <c r="H35" s="27"/>
      <c r="I35" s="31"/>
    </row>
    <row r="36" spans="1:9" x14ac:dyDescent="0.2">
      <c r="A36" s="30"/>
      <c r="B36" s="31"/>
      <c r="C36" s="30"/>
      <c r="D36" s="27"/>
      <c r="E36" s="27"/>
      <c r="F36" s="27"/>
      <c r="G36" s="27"/>
      <c r="H36" s="27"/>
      <c r="I36" s="31"/>
    </row>
    <row r="37" spans="1:9" x14ac:dyDescent="0.2">
      <c r="A37" s="32"/>
      <c r="B37" s="33"/>
      <c r="C37" s="32"/>
      <c r="D37" s="36"/>
      <c r="E37" s="36"/>
      <c r="F37" s="36"/>
      <c r="G37" s="36"/>
      <c r="H37" s="36"/>
      <c r="I37" s="33"/>
    </row>
    <row r="38" spans="1:9" x14ac:dyDescent="0.2">
      <c r="A38" s="28" t="s">
        <v>82</v>
      </c>
      <c r="B38" s="29"/>
      <c r="C38" s="43" t="s">
        <v>101</v>
      </c>
      <c r="D38" s="35"/>
      <c r="E38" s="35"/>
      <c r="F38" s="35"/>
      <c r="G38" s="35"/>
      <c r="H38" s="35"/>
      <c r="I38" s="29"/>
    </row>
    <row r="39" spans="1:9" x14ac:dyDescent="0.2">
      <c r="A39" s="32"/>
      <c r="B39" s="33"/>
      <c r="C39" s="32"/>
      <c r="D39" s="36"/>
      <c r="E39" s="36"/>
      <c r="F39" s="36"/>
      <c r="G39" s="36"/>
      <c r="H39" s="36"/>
      <c r="I39" s="33"/>
    </row>
    <row r="40" spans="1:9" x14ac:dyDescent="0.2">
      <c r="A40" s="55" t="s">
        <v>83</v>
      </c>
      <c r="B40" s="44"/>
      <c r="C40" s="53"/>
      <c r="D40" s="35"/>
      <c r="E40" s="35"/>
      <c r="F40" s="35"/>
      <c r="G40" s="35"/>
      <c r="H40" s="35"/>
      <c r="I40" s="35"/>
    </row>
    <row r="41" spans="1:9" x14ac:dyDescent="0.2">
      <c r="A41" s="28" t="s">
        <v>84</v>
      </c>
      <c r="B41" s="29"/>
      <c r="C41" s="40" t="s">
        <v>85</v>
      </c>
      <c r="D41" s="35"/>
      <c r="E41" s="35"/>
      <c r="F41" s="35"/>
      <c r="G41" s="35"/>
      <c r="H41" s="35"/>
      <c r="I41" s="29"/>
    </row>
    <row r="42" spans="1:9" x14ac:dyDescent="0.2">
      <c r="A42" s="30"/>
      <c r="B42" s="31"/>
      <c r="C42" s="30"/>
      <c r="D42" s="27"/>
      <c r="E42" s="27"/>
      <c r="F42" s="27"/>
      <c r="G42" s="27"/>
      <c r="H42" s="27"/>
      <c r="I42" s="31"/>
    </row>
    <row r="43" spans="1:9" x14ac:dyDescent="0.2">
      <c r="A43" s="30"/>
      <c r="B43" s="31"/>
      <c r="C43" s="30"/>
      <c r="D43" s="27"/>
      <c r="E43" s="27"/>
      <c r="F43" s="27"/>
      <c r="G43" s="27"/>
      <c r="H43" s="27"/>
      <c r="I43" s="31"/>
    </row>
    <row r="44" spans="1:9" x14ac:dyDescent="0.2">
      <c r="A44" s="32"/>
      <c r="B44" s="33"/>
      <c r="C44" s="32"/>
      <c r="D44" s="36"/>
      <c r="E44" s="36"/>
      <c r="F44" s="36"/>
      <c r="G44" s="36"/>
      <c r="H44" s="36"/>
      <c r="I44" s="33"/>
    </row>
    <row r="45" spans="1:9" x14ac:dyDescent="0.2">
      <c r="A45" s="52" t="s">
        <v>86</v>
      </c>
      <c r="B45" s="29"/>
      <c r="C45" s="40" t="s">
        <v>87</v>
      </c>
      <c r="D45" s="35"/>
      <c r="E45" s="35"/>
      <c r="F45" s="35"/>
      <c r="G45" s="35"/>
      <c r="H45" s="35"/>
      <c r="I45" s="29"/>
    </row>
    <row r="46" spans="1:9" x14ac:dyDescent="0.2">
      <c r="A46" s="30"/>
      <c r="B46" s="31"/>
      <c r="C46" s="30"/>
      <c r="D46" s="27"/>
      <c r="E46" s="27"/>
      <c r="F46" s="27"/>
      <c r="G46" s="27"/>
      <c r="H46" s="27"/>
      <c r="I46" s="31"/>
    </row>
    <row r="47" spans="1:9" x14ac:dyDescent="0.2">
      <c r="A47" s="30"/>
      <c r="B47" s="31"/>
      <c r="C47" s="30"/>
      <c r="D47" s="27"/>
      <c r="E47" s="27"/>
      <c r="F47" s="27"/>
      <c r="G47" s="27"/>
      <c r="H47" s="27"/>
      <c r="I47" s="31"/>
    </row>
    <row r="48" spans="1:9" x14ac:dyDescent="0.2">
      <c r="A48" s="32"/>
      <c r="B48" s="33"/>
      <c r="C48" s="32"/>
      <c r="D48" s="36"/>
      <c r="E48" s="36"/>
      <c r="F48" s="36"/>
      <c r="G48" s="36"/>
      <c r="H48" s="36"/>
      <c r="I48" s="33"/>
    </row>
    <row r="50" spans="1:9" x14ac:dyDescent="0.2">
      <c r="A50" s="39" t="str">
        <f>içindekiler!I1</f>
        <v>Vahdettin NAMALIR</v>
      </c>
      <c r="B50" s="27"/>
      <c r="C50" s="27"/>
      <c r="G50" s="39" t="str">
        <f>içindekiler!I2</f>
        <v>Halil DÜGENCİLİ</v>
      </c>
      <c r="H50" s="27"/>
      <c r="I50" s="27"/>
    </row>
    <row r="51" spans="1:9" x14ac:dyDescent="0.2">
      <c r="A51" s="26" t="s">
        <v>88</v>
      </c>
      <c r="B51" s="27"/>
      <c r="C51" s="27"/>
      <c r="D51" s="1"/>
      <c r="E51" s="1"/>
      <c r="F51" s="1"/>
      <c r="G51" s="26" t="s">
        <v>89</v>
      </c>
      <c r="H51" s="27"/>
      <c r="I51" s="27"/>
    </row>
  </sheetData>
  <mergeCells count="41">
    <mergeCell ref="A40:B40"/>
    <mergeCell ref="A51:C51"/>
    <mergeCell ref="A28:B31"/>
    <mergeCell ref="C7:I7"/>
    <mergeCell ref="C14:I15"/>
    <mergeCell ref="C4:I4"/>
    <mergeCell ref="A45:B48"/>
    <mergeCell ref="C41:I44"/>
    <mergeCell ref="C40:I40"/>
    <mergeCell ref="G51:I51"/>
    <mergeCell ref="A41:B44"/>
    <mergeCell ref="A33:B37"/>
    <mergeCell ref="A17:I17"/>
    <mergeCell ref="A8:B9"/>
    <mergeCell ref="C16:I16"/>
    <mergeCell ref="A14:B15"/>
    <mergeCell ref="A7:B7"/>
    <mergeCell ref="C32:I32"/>
    <mergeCell ref="C38:I39"/>
    <mergeCell ref="A3:B3"/>
    <mergeCell ref="C8:I9"/>
    <mergeCell ref="H3:I3"/>
    <mergeCell ref="C5:I5"/>
    <mergeCell ref="A32:B32"/>
    <mergeCell ref="A38:B39"/>
    <mergeCell ref="A1:I1"/>
    <mergeCell ref="A10:B13"/>
    <mergeCell ref="C33:I37"/>
    <mergeCell ref="A16:B16"/>
    <mergeCell ref="A50:C50"/>
    <mergeCell ref="C28:I31"/>
    <mergeCell ref="C3:G3"/>
    <mergeCell ref="A6:B6"/>
    <mergeCell ref="C10:I13"/>
    <mergeCell ref="A5:B5"/>
    <mergeCell ref="G50:I50"/>
    <mergeCell ref="A4:B4"/>
    <mergeCell ref="C45:I48"/>
    <mergeCell ref="C6:I6"/>
    <mergeCell ref="A2:H2"/>
    <mergeCell ref="A18:I27"/>
  </mergeCells>
  <pageMargins left="0.51181102362204722" right="0.11811023622047249" top="0.35433070866141742" bottom="0.35433070866141742" header="0.31496062992125978" footer="0.31496062992125978"/>
  <pageSetup paperSize="9" orientation="portrait" horizontalDpi="4294967293" verticalDpi="4294967293"/>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Çalışma Sayfaları</vt:lpstr>
      </vt:variant>
      <vt:variant>
        <vt:i4>43</vt:i4>
      </vt:variant>
    </vt:vector>
  </HeadingPairs>
  <TitlesOfParts>
    <vt:vector size="43" baseType="lpstr">
      <vt:lpstr>TARİH_GİRİŞ</vt:lpstr>
      <vt:lpstr>içindekiler</vt:lpstr>
      <vt:lpstr>1</vt:lpstr>
      <vt:lpstr>2</vt:lpstr>
      <vt:lpstr>3</vt:lpstr>
      <vt:lpstr>4</vt:lpstr>
      <vt:lpstr>5</vt:lpstr>
      <vt:lpstr>6</vt:lpstr>
      <vt:lpstr>7</vt:lpstr>
      <vt:lpstr>8</vt:lpstr>
      <vt:lpstr>9</vt:lpstr>
      <vt:lpstr>ARA_TTL1</vt:lpstr>
      <vt:lpstr>10</vt:lpstr>
      <vt:lpstr>11</vt:lpstr>
      <vt:lpstr>12</vt:lpstr>
      <vt:lpstr>13</vt:lpstr>
      <vt:lpstr>14</vt:lpstr>
      <vt:lpstr>15</vt:lpstr>
      <vt:lpstr>16</vt:lpstr>
      <vt:lpstr>17</vt:lpstr>
      <vt:lpstr>18</vt:lpstr>
      <vt:lpstr>YARIYIL_T1</vt:lpstr>
      <vt:lpstr>YARIYIL_T2</vt:lpstr>
      <vt:lpstr>19</vt:lpstr>
      <vt:lpstr>20</vt:lpstr>
      <vt:lpstr>21</vt:lpstr>
      <vt:lpstr>22</vt:lpstr>
      <vt:lpstr>23</vt:lpstr>
      <vt:lpstr>24</vt:lpstr>
      <vt:lpstr>25</vt:lpstr>
      <vt:lpstr>26</vt:lpstr>
      <vt:lpstr>ARA_TTL2</vt:lpstr>
      <vt:lpstr>27</vt:lpstr>
      <vt:lpstr>28</vt:lpstr>
      <vt:lpstr>29</vt:lpstr>
      <vt:lpstr>30</vt:lpstr>
      <vt:lpstr>31</vt:lpstr>
      <vt:lpstr>32</vt:lpstr>
      <vt:lpstr>33</vt:lpstr>
      <vt:lpstr>34</vt:lpstr>
      <vt:lpstr>35</vt:lpstr>
      <vt:lpstr>36</vt:lpstr>
      <vt:lpstr>37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Hasan Ayık</dc:creator>
  <dcterms:created xsi:type="dcterms:W3CDTF">2006-09-16T00:00:00Z</dcterms:created>
  <dcterms:modified xsi:type="dcterms:W3CDTF">2024-07-28T09:30:25Z</dcterms:modified>
</cp:coreProperties>
</file>