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xr:revisionPtr revIDLastSave="0" documentId="13_ncr:1000001_{A3B9E7B1-6880-E94D-8861-7B644AEA2262}" xr6:coauthVersionLast="47" xr6:coauthVersionMax="47" xr10:uidLastSave="{00000000-0000-0000-0000-000000000000}"/>
  <bookViews>
    <workbookView xWindow="290" yWindow="60" windowWidth="12500" windowHeight="8710" activeTab="2" xr2:uid="{00000000-000D-0000-FFFF-FFFF00000000}"/>
  </bookViews>
  <sheets>
    <sheet name="Giriş" sheetId="1" r:id="rId1"/>
    <sheet name="Kod" sheetId="4" r:id="rId2"/>
    <sheet name="Tek" sheetId="2" r:id="rId3"/>
    <sheet name="Tüm" sheetId="3" r:id="rId4"/>
  </sheets>
  <definedNames>
    <definedName name="_xlnm._FilterDatabase" localSheetId="2" hidden="1">Tek!$A$3:$C$101</definedName>
    <definedName name="_xlnm._FilterDatabase" localSheetId="3" hidden="1">Tüm!$A$3:$J$103</definedName>
    <definedName name="_xlnm.Print_Area" localSheetId="2">Tek!$B$2:$C$101</definedName>
    <definedName name="_xlnm.Print_Area" localSheetId="3">Tüm!$B$1:$I$103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" l="1"/>
  <c r="D3" i="3"/>
  <c r="E3" i="3"/>
  <c r="F3" i="3"/>
  <c r="G3" i="3"/>
  <c r="H3" i="3"/>
  <c r="I3" i="3"/>
  <c r="B3" i="3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83" i="2"/>
  <c r="C83" i="2"/>
  <c r="B84" i="2"/>
  <c r="C84" i="2"/>
  <c r="B85" i="2"/>
  <c r="C85" i="2"/>
  <c r="B86" i="2"/>
  <c r="C86" i="2"/>
  <c r="B87" i="2"/>
  <c r="C87" i="2"/>
  <c r="B88" i="2"/>
  <c r="C88" i="2"/>
  <c r="B89" i="2"/>
  <c r="C89" i="2"/>
  <c r="B90" i="2"/>
  <c r="C90" i="2"/>
  <c r="B91" i="2"/>
  <c r="C91" i="2"/>
  <c r="B92" i="2"/>
  <c r="C92" i="2"/>
  <c r="B93" i="2"/>
  <c r="C93" i="2"/>
  <c r="B94" i="2"/>
  <c r="C94" i="2"/>
  <c r="B95" i="2"/>
  <c r="C95" i="2"/>
  <c r="B96" i="2"/>
  <c r="C96" i="2"/>
  <c r="B97" i="2"/>
  <c r="C97" i="2"/>
  <c r="B98" i="2"/>
  <c r="C98" i="2"/>
  <c r="B99" i="2"/>
  <c r="C99" i="2"/>
  <c r="B100" i="2"/>
  <c r="C100" i="2"/>
  <c r="B101" i="2"/>
  <c r="C101" i="2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" i="3"/>
  <c r="C5" i="3"/>
  <c r="D5" i="3"/>
  <c r="E5" i="3"/>
  <c r="F5" i="3"/>
  <c r="G5" i="3"/>
  <c r="H5" i="3"/>
  <c r="I5" i="3"/>
  <c r="B6" i="3"/>
  <c r="C6" i="3"/>
  <c r="D6" i="3"/>
  <c r="E6" i="3"/>
  <c r="F6" i="3"/>
  <c r="G6" i="3"/>
  <c r="H6" i="3"/>
  <c r="I6" i="3"/>
  <c r="B7" i="3"/>
  <c r="C7" i="3"/>
  <c r="D7" i="3"/>
  <c r="E7" i="3"/>
  <c r="F7" i="3"/>
  <c r="G7" i="3"/>
  <c r="H7" i="3"/>
  <c r="I7" i="3"/>
  <c r="B8" i="3"/>
  <c r="C8" i="3"/>
  <c r="D8" i="3"/>
  <c r="E8" i="3"/>
  <c r="F8" i="3"/>
  <c r="G8" i="3"/>
  <c r="H8" i="3"/>
  <c r="I8" i="3"/>
  <c r="B9" i="3"/>
  <c r="C9" i="3"/>
  <c r="D9" i="3"/>
  <c r="E9" i="3"/>
  <c r="F9" i="3"/>
  <c r="G9" i="3"/>
  <c r="H9" i="3"/>
  <c r="I9" i="3"/>
  <c r="B10" i="3"/>
  <c r="C10" i="3"/>
  <c r="D10" i="3"/>
  <c r="E10" i="3"/>
  <c r="F10" i="3"/>
  <c r="G10" i="3"/>
  <c r="H10" i="3"/>
  <c r="I10" i="3"/>
  <c r="B11" i="3"/>
  <c r="C11" i="3"/>
  <c r="D11" i="3"/>
  <c r="E11" i="3"/>
  <c r="F11" i="3"/>
  <c r="G11" i="3"/>
  <c r="H11" i="3"/>
  <c r="I11" i="3"/>
  <c r="B12" i="3"/>
  <c r="C12" i="3"/>
  <c r="D12" i="3"/>
  <c r="E12" i="3"/>
  <c r="F12" i="3"/>
  <c r="G12" i="3"/>
  <c r="H12" i="3"/>
  <c r="I12" i="3"/>
  <c r="B13" i="3"/>
  <c r="C13" i="3"/>
  <c r="D13" i="3"/>
  <c r="E13" i="3"/>
  <c r="F13" i="3"/>
  <c r="G13" i="3"/>
  <c r="H13" i="3"/>
  <c r="I13" i="3"/>
  <c r="B14" i="3"/>
  <c r="C14" i="3"/>
  <c r="D14" i="3"/>
  <c r="E14" i="3"/>
  <c r="F14" i="3"/>
  <c r="G14" i="3"/>
  <c r="H14" i="3"/>
  <c r="I14" i="3"/>
  <c r="B15" i="3"/>
  <c r="C15" i="3"/>
  <c r="D15" i="3"/>
  <c r="E15" i="3"/>
  <c r="F15" i="3"/>
  <c r="G15" i="3"/>
  <c r="H15" i="3"/>
  <c r="I15" i="3"/>
  <c r="B16" i="3"/>
  <c r="C16" i="3"/>
  <c r="D16" i="3"/>
  <c r="E16" i="3"/>
  <c r="F16" i="3"/>
  <c r="G16" i="3"/>
  <c r="H16" i="3"/>
  <c r="I16" i="3"/>
  <c r="B17" i="3"/>
  <c r="C17" i="3"/>
  <c r="D17" i="3"/>
  <c r="E17" i="3"/>
  <c r="F17" i="3"/>
  <c r="G17" i="3"/>
  <c r="H17" i="3"/>
  <c r="I17" i="3"/>
  <c r="B18" i="3"/>
  <c r="C18" i="3"/>
  <c r="D18" i="3"/>
  <c r="E18" i="3"/>
  <c r="F18" i="3"/>
  <c r="G18" i="3"/>
  <c r="H18" i="3"/>
  <c r="I18" i="3"/>
  <c r="B19" i="3"/>
  <c r="C19" i="3"/>
  <c r="D19" i="3"/>
  <c r="E19" i="3"/>
  <c r="F19" i="3"/>
  <c r="G19" i="3"/>
  <c r="H19" i="3"/>
  <c r="I19" i="3"/>
  <c r="B20" i="3"/>
  <c r="C20" i="3"/>
  <c r="D20" i="3"/>
  <c r="E20" i="3"/>
  <c r="F20" i="3"/>
  <c r="G20" i="3"/>
  <c r="H20" i="3"/>
  <c r="I20" i="3"/>
  <c r="B21" i="3"/>
  <c r="C21" i="3"/>
  <c r="D21" i="3"/>
  <c r="E21" i="3"/>
  <c r="F21" i="3"/>
  <c r="G21" i="3"/>
  <c r="H21" i="3"/>
  <c r="I21" i="3"/>
  <c r="B22" i="3"/>
  <c r="C22" i="3"/>
  <c r="D22" i="3"/>
  <c r="E22" i="3"/>
  <c r="F22" i="3"/>
  <c r="G22" i="3"/>
  <c r="H22" i="3"/>
  <c r="I22" i="3"/>
  <c r="B23" i="3"/>
  <c r="C23" i="3"/>
  <c r="D23" i="3"/>
  <c r="E23" i="3"/>
  <c r="F23" i="3"/>
  <c r="G23" i="3"/>
  <c r="H23" i="3"/>
  <c r="I23" i="3"/>
  <c r="B24" i="3"/>
  <c r="C24" i="3"/>
  <c r="D24" i="3"/>
  <c r="E24" i="3"/>
  <c r="F24" i="3"/>
  <c r="G24" i="3"/>
  <c r="H24" i="3"/>
  <c r="I24" i="3"/>
  <c r="B25" i="3"/>
  <c r="C25" i="3"/>
  <c r="D25" i="3"/>
  <c r="E25" i="3"/>
  <c r="F25" i="3"/>
  <c r="G25" i="3"/>
  <c r="H25" i="3"/>
  <c r="I25" i="3"/>
  <c r="B26" i="3"/>
  <c r="C26" i="3"/>
  <c r="D26" i="3"/>
  <c r="E26" i="3"/>
  <c r="F26" i="3"/>
  <c r="G26" i="3"/>
  <c r="H26" i="3"/>
  <c r="I26" i="3"/>
  <c r="B27" i="3"/>
  <c r="C27" i="3"/>
  <c r="D27" i="3"/>
  <c r="E27" i="3"/>
  <c r="F27" i="3"/>
  <c r="G27" i="3"/>
  <c r="H27" i="3"/>
  <c r="I27" i="3"/>
  <c r="B28" i="3"/>
  <c r="C28" i="3"/>
  <c r="D28" i="3"/>
  <c r="E28" i="3"/>
  <c r="F28" i="3"/>
  <c r="G28" i="3"/>
  <c r="H28" i="3"/>
  <c r="I28" i="3"/>
  <c r="B29" i="3"/>
  <c r="C29" i="3"/>
  <c r="D29" i="3"/>
  <c r="E29" i="3"/>
  <c r="F29" i="3"/>
  <c r="G29" i="3"/>
  <c r="H29" i="3"/>
  <c r="I29" i="3"/>
  <c r="B30" i="3"/>
  <c r="C30" i="3"/>
  <c r="D30" i="3"/>
  <c r="E30" i="3"/>
  <c r="F30" i="3"/>
  <c r="G30" i="3"/>
  <c r="H30" i="3"/>
  <c r="I30" i="3"/>
  <c r="B31" i="3"/>
  <c r="C31" i="3"/>
  <c r="D31" i="3"/>
  <c r="E31" i="3"/>
  <c r="F31" i="3"/>
  <c r="G31" i="3"/>
  <c r="H31" i="3"/>
  <c r="I31" i="3"/>
  <c r="B32" i="3"/>
  <c r="C32" i="3"/>
  <c r="D32" i="3"/>
  <c r="E32" i="3"/>
  <c r="F32" i="3"/>
  <c r="G32" i="3"/>
  <c r="H32" i="3"/>
  <c r="I32" i="3"/>
  <c r="B33" i="3"/>
  <c r="C33" i="3"/>
  <c r="D33" i="3"/>
  <c r="E33" i="3"/>
  <c r="F33" i="3"/>
  <c r="G33" i="3"/>
  <c r="H33" i="3"/>
  <c r="I33" i="3"/>
  <c r="B34" i="3"/>
  <c r="C34" i="3"/>
  <c r="D34" i="3"/>
  <c r="E34" i="3"/>
  <c r="F34" i="3"/>
  <c r="G34" i="3"/>
  <c r="H34" i="3"/>
  <c r="I34" i="3"/>
  <c r="B35" i="3"/>
  <c r="C35" i="3"/>
  <c r="D35" i="3"/>
  <c r="E35" i="3"/>
  <c r="F35" i="3"/>
  <c r="G35" i="3"/>
  <c r="H35" i="3"/>
  <c r="I35" i="3"/>
  <c r="B36" i="3"/>
  <c r="C36" i="3"/>
  <c r="D36" i="3"/>
  <c r="E36" i="3"/>
  <c r="F36" i="3"/>
  <c r="G36" i="3"/>
  <c r="H36" i="3"/>
  <c r="I36" i="3"/>
  <c r="B37" i="3"/>
  <c r="C37" i="3"/>
  <c r="D37" i="3"/>
  <c r="E37" i="3"/>
  <c r="F37" i="3"/>
  <c r="G37" i="3"/>
  <c r="H37" i="3"/>
  <c r="I37" i="3"/>
  <c r="B38" i="3"/>
  <c r="C38" i="3"/>
  <c r="D38" i="3"/>
  <c r="E38" i="3"/>
  <c r="F38" i="3"/>
  <c r="G38" i="3"/>
  <c r="H38" i="3"/>
  <c r="I38" i="3"/>
  <c r="B39" i="3"/>
  <c r="C39" i="3"/>
  <c r="D39" i="3"/>
  <c r="E39" i="3"/>
  <c r="F39" i="3"/>
  <c r="G39" i="3"/>
  <c r="H39" i="3"/>
  <c r="I39" i="3"/>
  <c r="B40" i="3"/>
  <c r="C40" i="3"/>
  <c r="D40" i="3"/>
  <c r="E40" i="3"/>
  <c r="F40" i="3"/>
  <c r="G40" i="3"/>
  <c r="H40" i="3"/>
  <c r="I40" i="3"/>
  <c r="B41" i="3"/>
  <c r="C41" i="3"/>
  <c r="D41" i="3"/>
  <c r="E41" i="3"/>
  <c r="F41" i="3"/>
  <c r="G41" i="3"/>
  <c r="H41" i="3"/>
  <c r="I41" i="3"/>
  <c r="B42" i="3"/>
  <c r="C42" i="3"/>
  <c r="D42" i="3"/>
  <c r="E42" i="3"/>
  <c r="F42" i="3"/>
  <c r="G42" i="3"/>
  <c r="H42" i="3"/>
  <c r="I42" i="3"/>
  <c r="B43" i="3"/>
  <c r="C43" i="3"/>
  <c r="D43" i="3"/>
  <c r="E43" i="3"/>
  <c r="F43" i="3"/>
  <c r="G43" i="3"/>
  <c r="H43" i="3"/>
  <c r="I43" i="3"/>
  <c r="B44" i="3"/>
  <c r="C44" i="3"/>
  <c r="D44" i="3"/>
  <c r="E44" i="3"/>
  <c r="F44" i="3"/>
  <c r="G44" i="3"/>
  <c r="H44" i="3"/>
  <c r="I44" i="3"/>
  <c r="B45" i="3"/>
  <c r="C45" i="3"/>
  <c r="D45" i="3"/>
  <c r="E45" i="3"/>
  <c r="F45" i="3"/>
  <c r="G45" i="3"/>
  <c r="H45" i="3"/>
  <c r="I45" i="3"/>
  <c r="B46" i="3"/>
  <c r="C46" i="3"/>
  <c r="D46" i="3"/>
  <c r="E46" i="3"/>
  <c r="F46" i="3"/>
  <c r="G46" i="3"/>
  <c r="H46" i="3"/>
  <c r="I46" i="3"/>
  <c r="B47" i="3"/>
  <c r="C47" i="3"/>
  <c r="D47" i="3"/>
  <c r="E47" i="3"/>
  <c r="F47" i="3"/>
  <c r="G47" i="3"/>
  <c r="H47" i="3"/>
  <c r="I47" i="3"/>
  <c r="B48" i="3"/>
  <c r="C48" i="3"/>
  <c r="D48" i="3"/>
  <c r="E48" i="3"/>
  <c r="F48" i="3"/>
  <c r="G48" i="3"/>
  <c r="H48" i="3"/>
  <c r="I48" i="3"/>
  <c r="B49" i="3"/>
  <c r="C49" i="3"/>
  <c r="D49" i="3"/>
  <c r="E49" i="3"/>
  <c r="F49" i="3"/>
  <c r="G49" i="3"/>
  <c r="H49" i="3"/>
  <c r="I49" i="3"/>
  <c r="B50" i="3"/>
  <c r="C50" i="3"/>
  <c r="D50" i="3"/>
  <c r="E50" i="3"/>
  <c r="F50" i="3"/>
  <c r="G50" i="3"/>
  <c r="H50" i="3"/>
  <c r="I50" i="3"/>
  <c r="B51" i="3"/>
  <c r="C51" i="3"/>
  <c r="D51" i="3"/>
  <c r="E51" i="3"/>
  <c r="F51" i="3"/>
  <c r="G51" i="3"/>
  <c r="H51" i="3"/>
  <c r="I51" i="3"/>
  <c r="B52" i="3"/>
  <c r="C52" i="3"/>
  <c r="D52" i="3"/>
  <c r="E52" i="3"/>
  <c r="F52" i="3"/>
  <c r="G52" i="3"/>
  <c r="H52" i="3"/>
  <c r="I52" i="3"/>
  <c r="B53" i="3"/>
  <c r="C53" i="3"/>
  <c r="D53" i="3"/>
  <c r="E53" i="3"/>
  <c r="F53" i="3"/>
  <c r="G53" i="3"/>
  <c r="H53" i="3"/>
  <c r="I53" i="3"/>
  <c r="B54" i="3"/>
  <c r="C54" i="3"/>
  <c r="D54" i="3"/>
  <c r="E54" i="3"/>
  <c r="F54" i="3"/>
  <c r="G54" i="3"/>
  <c r="H54" i="3"/>
  <c r="I54" i="3"/>
  <c r="B55" i="3"/>
  <c r="C55" i="3"/>
  <c r="D55" i="3"/>
  <c r="E55" i="3"/>
  <c r="F55" i="3"/>
  <c r="G55" i="3"/>
  <c r="H55" i="3"/>
  <c r="I55" i="3"/>
  <c r="B56" i="3"/>
  <c r="C56" i="3"/>
  <c r="D56" i="3"/>
  <c r="E56" i="3"/>
  <c r="F56" i="3"/>
  <c r="G56" i="3"/>
  <c r="H56" i="3"/>
  <c r="I56" i="3"/>
  <c r="B57" i="3"/>
  <c r="C57" i="3"/>
  <c r="D57" i="3"/>
  <c r="E57" i="3"/>
  <c r="F57" i="3"/>
  <c r="G57" i="3"/>
  <c r="H57" i="3"/>
  <c r="I57" i="3"/>
  <c r="B58" i="3"/>
  <c r="C58" i="3"/>
  <c r="D58" i="3"/>
  <c r="E58" i="3"/>
  <c r="F58" i="3"/>
  <c r="G58" i="3"/>
  <c r="H58" i="3"/>
  <c r="I58" i="3"/>
  <c r="B59" i="3"/>
  <c r="C59" i="3"/>
  <c r="D59" i="3"/>
  <c r="E59" i="3"/>
  <c r="F59" i="3"/>
  <c r="G59" i="3"/>
  <c r="H59" i="3"/>
  <c r="I59" i="3"/>
  <c r="B60" i="3"/>
  <c r="C60" i="3"/>
  <c r="D60" i="3"/>
  <c r="E60" i="3"/>
  <c r="F60" i="3"/>
  <c r="G60" i="3"/>
  <c r="H60" i="3"/>
  <c r="I60" i="3"/>
  <c r="B61" i="3"/>
  <c r="C61" i="3"/>
  <c r="D61" i="3"/>
  <c r="E61" i="3"/>
  <c r="F61" i="3"/>
  <c r="G61" i="3"/>
  <c r="H61" i="3"/>
  <c r="I61" i="3"/>
  <c r="B62" i="3"/>
  <c r="C62" i="3"/>
  <c r="D62" i="3"/>
  <c r="E62" i="3"/>
  <c r="F62" i="3"/>
  <c r="G62" i="3"/>
  <c r="H62" i="3"/>
  <c r="I62" i="3"/>
  <c r="B63" i="3"/>
  <c r="C63" i="3"/>
  <c r="D63" i="3"/>
  <c r="E63" i="3"/>
  <c r="F63" i="3"/>
  <c r="G63" i="3"/>
  <c r="H63" i="3"/>
  <c r="I63" i="3"/>
  <c r="B64" i="3"/>
  <c r="C64" i="3"/>
  <c r="D64" i="3"/>
  <c r="E64" i="3"/>
  <c r="F64" i="3"/>
  <c r="G64" i="3"/>
  <c r="H64" i="3"/>
  <c r="I64" i="3"/>
  <c r="B65" i="3"/>
  <c r="C65" i="3"/>
  <c r="D65" i="3"/>
  <c r="E65" i="3"/>
  <c r="F65" i="3"/>
  <c r="G65" i="3"/>
  <c r="H65" i="3"/>
  <c r="I65" i="3"/>
  <c r="B66" i="3"/>
  <c r="C66" i="3"/>
  <c r="D66" i="3"/>
  <c r="E66" i="3"/>
  <c r="F66" i="3"/>
  <c r="G66" i="3"/>
  <c r="H66" i="3"/>
  <c r="I66" i="3"/>
  <c r="B67" i="3"/>
  <c r="C67" i="3"/>
  <c r="D67" i="3"/>
  <c r="E67" i="3"/>
  <c r="F67" i="3"/>
  <c r="G67" i="3"/>
  <c r="H67" i="3"/>
  <c r="I67" i="3"/>
  <c r="B68" i="3"/>
  <c r="C68" i="3"/>
  <c r="D68" i="3"/>
  <c r="E68" i="3"/>
  <c r="F68" i="3"/>
  <c r="G68" i="3"/>
  <c r="H68" i="3"/>
  <c r="I68" i="3"/>
  <c r="B69" i="3"/>
  <c r="C69" i="3"/>
  <c r="D69" i="3"/>
  <c r="E69" i="3"/>
  <c r="F69" i="3"/>
  <c r="G69" i="3"/>
  <c r="H69" i="3"/>
  <c r="I69" i="3"/>
  <c r="B70" i="3"/>
  <c r="C70" i="3"/>
  <c r="D70" i="3"/>
  <c r="E70" i="3"/>
  <c r="F70" i="3"/>
  <c r="G70" i="3"/>
  <c r="H70" i="3"/>
  <c r="I70" i="3"/>
  <c r="B71" i="3"/>
  <c r="C71" i="3"/>
  <c r="D71" i="3"/>
  <c r="E71" i="3"/>
  <c r="F71" i="3"/>
  <c r="G71" i="3"/>
  <c r="H71" i="3"/>
  <c r="I71" i="3"/>
  <c r="B72" i="3"/>
  <c r="C72" i="3"/>
  <c r="D72" i="3"/>
  <c r="E72" i="3"/>
  <c r="F72" i="3"/>
  <c r="G72" i="3"/>
  <c r="H72" i="3"/>
  <c r="I72" i="3"/>
  <c r="B73" i="3"/>
  <c r="C73" i="3"/>
  <c r="D73" i="3"/>
  <c r="E73" i="3"/>
  <c r="F73" i="3"/>
  <c r="G73" i="3"/>
  <c r="H73" i="3"/>
  <c r="I73" i="3"/>
  <c r="B74" i="3"/>
  <c r="C74" i="3"/>
  <c r="D74" i="3"/>
  <c r="E74" i="3"/>
  <c r="F74" i="3"/>
  <c r="G74" i="3"/>
  <c r="H74" i="3"/>
  <c r="I74" i="3"/>
  <c r="B75" i="3"/>
  <c r="C75" i="3"/>
  <c r="D75" i="3"/>
  <c r="E75" i="3"/>
  <c r="F75" i="3"/>
  <c r="G75" i="3"/>
  <c r="H75" i="3"/>
  <c r="I75" i="3"/>
  <c r="B76" i="3"/>
  <c r="C76" i="3"/>
  <c r="D76" i="3"/>
  <c r="E76" i="3"/>
  <c r="F76" i="3"/>
  <c r="G76" i="3"/>
  <c r="H76" i="3"/>
  <c r="I76" i="3"/>
  <c r="B77" i="3"/>
  <c r="C77" i="3"/>
  <c r="D77" i="3"/>
  <c r="E77" i="3"/>
  <c r="F77" i="3"/>
  <c r="G77" i="3"/>
  <c r="H77" i="3"/>
  <c r="I77" i="3"/>
  <c r="B78" i="3"/>
  <c r="C78" i="3"/>
  <c r="D78" i="3"/>
  <c r="E78" i="3"/>
  <c r="F78" i="3"/>
  <c r="G78" i="3"/>
  <c r="H78" i="3"/>
  <c r="I78" i="3"/>
  <c r="B79" i="3"/>
  <c r="C79" i="3"/>
  <c r="D79" i="3"/>
  <c r="E79" i="3"/>
  <c r="F79" i="3"/>
  <c r="G79" i="3"/>
  <c r="H79" i="3"/>
  <c r="I79" i="3"/>
  <c r="B80" i="3"/>
  <c r="C80" i="3"/>
  <c r="D80" i="3"/>
  <c r="E80" i="3"/>
  <c r="F80" i="3"/>
  <c r="G80" i="3"/>
  <c r="H80" i="3"/>
  <c r="I80" i="3"/>
  <c r="B81" i="3"/>
  <c r="C81" i="3"/>
  <c r="D81" i="3"/>
  <c r="E81" i="3"/>
  <c r="F81" i="3"/>
  <c r="G81" i="3"/>
  <c r="H81" i="3"/>
  <c r="I81" i="3"/>
  <c r="B82" i="3"/>
  <c r="C82" i="3"/>
  <c r="D82" i="3"/>
  <c r="E82" i="3"/>
  <c r="F82" i="3"/>
  <c r="G82" i="3"/>
  <c r="H82" i="3"/>
  <c r="I82" i="3"/>
  <c r="B83" i="3"/>
  <c r="C83" i="3"/>
  <c r="D83" i="3"/>
  <c r="E83" i="3"/>
  <c r="F83" i="3"/>
  <c r="G83" i="3"/>
  <c r="H83" i="3"/>
  <c r="I83" i="3"/>
  <c r="B84" i="3"/>
  <c r="C84" i="3"/>
  <c r="D84" i="3"/>
  <c r="E84" i="3"/>
  <c r="F84" i="3"/>
  <c r="G84" i="3"/>
  <c r="H84" i="3"/>
  <c r="I84" i="3"/>
  <c r="B85" i="3"/>
  <c r="C85" i="3"/>
  <c r="D85" i="3"/>
  <c r="E85" i="3"/>
  <c r="F85" i="3"/>
  <c r="G85" i="3"/>
  <c r="H85" i="3"/>
  <c r="I85" i="3"/>
  <c r="B86" i="3"/>
  <c r="C86" i="3"/>
  <c r="D86" i="3"/>
  <c r="E86" i="3"/>
  <c r="F86" i="3"/>
  <c r="G86" i="3"/>
  <c r="H86" i="3"/>
  <c r="I86" i="3"/>
  <c r="B87" i="3"/>
  <c r="C87" i="3"/>
  <c r="D87" i="3"/>
  <c r="E87" i="3"/>
  <c r="F87" i="3"/>
  <c r="G87" i="3"/>
  <c r="H87" i="3"/>
  <c r="I87" i="3"/>
  <c r="B88" i="3"/>
  <c r="C88" i="3"/>
  <c r="D88" i="3"/>
  <c r="E88" i="3"/>
  <c r="F88" i="3"/>
  <c r="G88" i="3"/>
  <c r="H88" i="3"/>
  <c r="I88" i="3"/>
  <c r="B89" i="3"/>
  <c r="C89" i="3"/>
  <c r="D89" i="3"/>
  <c r="E89" i="3"/>
  <c r="F89" i="3"/>
  <c r="G89" i="3"/>
  <c r="H89" i="3"/>
  <c r="I89" i="3"/>
  <c r="B90" i="3"/>
  <c r="C90" i="3"/>
  <c r="D90" i="3"/>
  <c r="E90" i="3"/>
  <c r="F90" i="3"/>
  <c r="G90" i="3"/>
  <c r="H90" i="3"/>
  <c r="I90" i="3"/>
  <c r="B91" i="3"/>
  <c r="C91" i="3"/>
  <c r="D91" i="3"/>
  <c r="E91" i="3"/>
  <c r="F91" i="3"/>
  <c r="G91" i="3"/>
  <c r="H91" i="3"/>
  <c r="I91" i="3"/>
  <c r="B92" i="3"/>
  <c r="C92" i="3"/>
  <c r="D92" i="3"/>
  <c r="E92" i="3"/>
  <c r="F92" i="3"/>
  <c r="G92" i="3"/>
  <c r="H92" i="3"/>
  <c r="I92" i="3"/>
  <c r="B93" i="3"/>
  <c r="C93" i="3"/>
  <c r="D93" i="3"/>
  <c r="E93" i="3"/>
  <c r="F93" i="3"/>
  <c r="G93" i="3"/>
  <c r="H93" i="3"/>
  <c r="I93" i="3"/>
  <c r="B94" i="3"/>
  <c r="C94" i="3"/>
  <c r="D94" i="3"/>
  <c r="E94" i="3"/>
  <c r="F94" i="3"/>
  <c r="G94" i="3"/>
  <c r="H94" i="3"/>
  <c r="I94" i="3"/>
  <c r="B95" i="3"/>
  <c r="C95" i="3"/>
  <c r="D95" i="3"/>
  <c r="E95" i="3"/>
  <c r="F95" i="3"/>
  <c r="G95" i="3"/>
  <c r="H95" i="3"/>
  <c r="I95" i="3"/>
  <c r="B96" i="3"/>
  <c r="C96" i="3"/>
  <c r="D96" i="3"/>
  <c r="E96" i="3"/>
  <c r="F96" i="3"/>
  <c r="G96" i="3"/>
  <c r="H96" i="3"/>
  <c r="I96" i="3"/>
  <c r="B97" i="3"/>
  <c r="C97" i="3"/>
  <c r="D97" i="3"/>
  <c r="E97" i="3"/>
  <c r="F97" i="3"/>
  <c r="G97" i="3"/>
  <c r="H97" i="3"/>
  <c r="I97" i="3"/>
  <c r="B98" i="3"/>
  <c r="C98" i="3"/>
  <c r="D98" i="3"/>
  <c r="E98" i="3"/>
  <c r="F98" i="3"/>
  <c r="G98" i="3"/>
  <c r="H98" i="3"/>
  <c r="I98" i="3"/>
  <c r="B99" i="3"/>
  <c r="C99" i="3"/>
  <c r="D99" i="3"/>
  <c r="E99" i="3"/>
  <c r="F99" i="3"/>
  <c r="G99" i="3"/>
  <c r="H99" i="3"/>
  <c r="I99" i="3"/>
  <c r="B100" i="3"/>
  <c r="C100" i="3"/>
  <c r="D100" i="3"/>
  <c r="E100" i="3"/>
  <c r="F100" i="3"/>
  <c r="G100" i="3"/>
  <c r="H100" i="3"/>
  <c r="I100" i="3"/>
  <c r="B101" i="3"/>
  <c r="C101" i="3"/>
  <c r="D101" i="3"/>
  <c r="E101" i="3"/>
  <c r="F101" i="3"/>
  <c r="G101" i="3"/>
  <c r="H101" i="3"/>
  <c r="I101" i="3"/>
  <c r="B102" i="3"/>
  <c r="C102" i="3"/>
  <c r="D102" i="3"/>
  <c r="E102" i="3"/>
  <c r="F102" i="3"/>
  <c r="G102" i="3"/>
  <c r="H102" i="3"/>
  <c r="I102" i="3"/>
  <c r="B103" i="3"/>
  <c r="C103" i="3"/>
  <c r="D103" i="3"/>
  <c r="E103" i="3"/>
  <c r="F103" i="3"/>
  <c r="G103" i="3"/>
  <c r="H103" i="3"/>
  <c r="I103" i="3"/>
  <c r="C4" i="3"/>
  <c r="D4" i="3"/>
  <c r="E4" i="3"/>
  <c r="F4" i="3"/>
  <c r="G4" i="3"/>
  <c r="H4" i="3"/>
  <c r="I4" i="3"/>
  <c r="B4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3" i="2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</calcChain>
</file>

<file path=xl/sharedStrings.xml><?xml version="1.0" encoding="utf-8"?>
<sst xmlns="http://schemas.openxmlformats.org/spreadsheetml/2006/main" count="695" uniqueCount="340">
  <si>
    <t>Sra No</t>
  </si>
  <si>
    <t>1. Kod</t>
  </si>
  <si>
    <t>2. Kod</t>
  </si>
  <si>
    <t>3. Kod</t>
  </si>
  <si>
    <t>4. Kod</t>
  </si>
  <si>
    <t>5. Kod</t>
  </si>
  <si>
    <t>6. Kod</t>
  </si>
  <si>
    <t>7. Kod</t>
  </si>
  <si>
    <t>8. Kod</t>
  </si>
  <si>
    <t>9. Kod</t>
  </si>
  <si>
    <t>10. Kod</t>
  </si>
  <si>
    <t>11. Kod</t>
  </si>
  <si>
    <t>12. Kod</t>
  </si>
  <si>
    <t>13. Kod</t>
  </si>
  <si>
    <t>14. Kod</t>
  </si>
  <si>
    <t>15. Kod</t>
  </si>
  <si>
    <t>16. Kod</t>
  </si>
  <si>
    <t>17. Kod</t>
  </si>
  <si>
    <t>18. Kod</t>
  </si>
  <si>
    <t>19. Kod</t>
  </si>
  <si>
    <t>20. Kod</t>
  </si>
  <si>
    <t>KOD</t>
  </si>
  <si>
    <t>SIRA</t>
  </si>
  <si>
    <t>SEÇEREK 2. SATIRA YAZINIZ.</t>
  </si>
  <si>
    <t>SAYFAYI İSTEDİĞİNİZ GİBİ</t>
  </si>
  <si>
    <t>ŞEKİLLENDİRİNİZ.</t>
  </si>
  <si>
    <t>FORMÜLÜ BOZMADAN</t>
  </si>
  <si>
    <t>21. Kod</t>
  </si>
  <si>
    <t>22. Kod</t>
  </si>
  <si>
    <t>23. Kod</t>
  </si>
  <si>
    <t>24. Kod</t>
  </si>
  <si>
    <t>25. Kod</t>
  </si>
  <si>
    <t>26. Kod</t>
  </si>
  <si>
    <t>27. Kod</t>
  </si>
  <si>
    <t>28. Kod</t>
  </si>
  <si>
    <t>29. Kod</t>
  </si>
  <si>
    <t>30. Kod</t>
  </si>
  <si>
    <t>31. Kod</t>
  </si>
  <si>
    <t>32. Kod</t>
  </si>
  <si>
    <t>33. Kod</t>
  </si>
  <si>
    <t>34. Kod</t>
  </si>
  <si>
    <t>35. Kod</t>
  </si>
  <si>
    <t>36. Kod</t>
  </si>
  <si>
    <t>37. Kod</t>
  </si>
  <si>
    <t>38. Kod</t>
  </si>
  <si>
    <t>39. Kod</t>
  </si>
  <si>
    <t>40. Kod</t>
  </si>
  <si>
    <t>41. Kod</t>
  </si>
  <si>
    <t>42. Kod</t>
  </si>
  <si>
    <t>43. Kod</t>
  </si>
  <si>
    <t>44. Kod</t>
  </si>
  <si>
    <t>45. Kod</t>
  </si>
  <si>
    <t>46. Kod</t>
  </si>
  <si>
    <t>47. Kod</t>
  </si>
  <si>
    <t>48. Kod</t>
  </si>
  <si>
    <t>49. Kod</t>
  </si>
  <si>
    <t>50. Kod</t>
  </si>
  <si>
    <t>ADI SOYADI</t>
  </si>
  <si>
    <t>BRANŞI</t>
  </si>
  <si>
    <t>GÖREVİ</t>
  </si>
  <si>
    <t>MÜDÜR</t>
  </si>
  <si>
    <t>M.YRD.</t>
  </si>
  <si>
    <t>İNGİLİZCE</t>
  </si>
  <si>
    <t>MATEMATİK</t>
  </si>
  <si>
    <t>MÜZİK</t>
  </si>
  <si>
    <t>REHBERLİK</t>
  </si>
  <si>
    <t>TÜRKÇE</t>
  </si>
  <si>
    <t>GÖRSEL SANATLAR</t>
  </si>
  <si>
    <t>DİN KÜL. VE AHL. BİL.</t>
  </si>
  <si>
    <t>SOSYAL BİLGİLER</t>
  </si>
  <si>
    <t>FEN BİLİMLERİ</t>
  </si>
  <si>
    <t>TEKNOLOJİ VE TASARIM</t>
  </si>
  <si>
    <t>BEDEN EĞİTİMİ</t>
  </si>
  <si>
    <t>BİLİŞİM TEKNOLOJİLERİ</t>
  </si>
  <si>
    <t>ÖĞRETMEN</t>
  </si>
  <si>
    <t>TELEFONU</t>
  </si>
  <si>
    <t>E-MAİL ADRESİ</t>
  </si>
  <si>
    <t>SINIFI</t>
  </si>
  <si>
    <t>5/A</t>
  </si>
  <si>
    <t>5/C</t>
  </si>
  <si>
    <t>5/B</t>
  </si>
  <si>
    <t>5/D</t>
  </si>
  <si>
    <t>5/E</t>
  </si>
  <si>
    <t>5/F</t>
  </si>
  <si>
    <t>5/G</t>
  </si>
  <si>
    <t>5/H</t>
  </si>
  <si>
    <t>6/A</t>
  </si>
  <si>
    <t>6/B</t>
  </si>
  <si>
    <t>6/C</t>
  </si>
  <si>
    <t>6/D</t>
  </si>
  <si>
    <t>6/E</t>
  </si>
  <si>
    <t>6/F</t>
  </si>
  <si>
    <t>6/G</t>
  </si>
  <si>
    <t>7/A</t>
  </si>
  <si>
    <t>7/B</t>
  </si>
  <si>
    <t>7/C</t>
  </si>
  <si>
    <t>7/D</t>
  </si>
  <si>
    <t>7/E</t>
  </si>
  <si>
    <t>7/F</t>
  </si>
  <si>
    <t>8/A</t>
  </si>
  <si>
    <t>8/B</t>
  </si>
  <si>
    <t>8/C</t>
  </si>
  <si>
    <t>8/D</t>
  </si>
  <si>
    <t>8/E</t>
  </si>
  <si>
    <t>8/F</t>
  </si>
  <si>
    <t>Bilim-Fen ve Teknoloji Kulübü</t>
  </si>
  <si>
    <t>Çevre Koruma Kulübü</t>
  </si>
  <si>
    <t>Değerler Kulübü</t>
  </si>
  <si>
    <t>eTwinning Kulübü</t>
  </si>
  <si>
    <t>Gezi,Tanıtma ve Turizm Kulübü</t>
  </si>
  <si>
    <t>Kütüphanecilik Kulübü</t>
  </si>
  <si>
    <t>Sağlık, Temizlik, Beslenme Kulübü</t>
  </si>
  <si>
    <t>Satranç Kulübü</t>
  </si>
  <si>
    <t>Sivil Savunma Kulübü</t>
  </si>
  <si>
    <t>Sosyal Yardımlaşma ve Dayanışma, Çocuk Esirgeme Kulübü</t>
  </si>
  <si>
    <t>Spor Kulübü</t>
  </si>
  <si>
    <t>Trafik Güvenliği ve İlkyardım Kulübü</t>
  </si>
  <si>
    <t>Yayın ve İletişim Kulübü</t>
  </si>
  <si>
    <t>Yeşilay Kulübü</t>
  </si>
  <si>
    <t>KOD NO</t>
  </si>
  <si>
    <t>BİLGİ BAŞLIĞI</t>
  </si>
  <si>
    <t>ZÜMRE BAŞKANLARI</t>
  </si>
  <si>
    <t>DİN KÜLTÜRÜ</t>
  </si>
  <si>
    <t>TEKLOJİ VE TASARIM</t>
  </si>
  <si>
    <t>ÖĞR.DAV.DEĞ.KURULU</t>
  </si>
  <si>
    <t>OK.AİLE BİR. DENETLEME KUR.</t>
  </si>
  <si>
    <t>OK.AİLE BİR. YÖNETİM KUR.</t>
  </si>
  <si>
    <t>TAŞINIR SAYIM KUR.</t>
  </si>
  <si>
    <t>TAŞINIR DEĞER TESPİT KOM.</t>
  </si>
  <si>
    <t>REH.HİZ.YÜRÜTME KOM.</t>
  </si>
  <si>
    <t>BEP GELİŞTİRME BİRİMİ</t>
  </si>
  <si>
    <t>YAZI İNCELEME VE SEÇME KUR.</t>
  </si>
  <si>
    <t>SOSYAL ETKİNLİKLER KUR.</t>
  </si>
  <si>
    <t>STRATEJİK PLAN ÜST KUR.</t>
  </si>
  <si>
    <t>STRATEJİK PLAN GELİŞTİRME EKİBİ</t>
  </si>
  <si>
    <t>WEB YAYIN KOM.</t>
  </si>
  <si>
    <t>KÜTÜPHANE KAY.TESP.VE SEÇİMİ KOM.</t>
  </si>
  <si>
    <t>DEĞERLER EĞİTİMİ KOM.</t>
  </si>
  <si>
    <t>SATIN ALMA KOM.</t>
  </si>
  <si>
    <t>MUAYENE VE KABUL KOM.</t>
  </si>
  <si>
    <t>EĞT.BÖL.MÜD.KUR.</t>
  </si>
  <si>
    <t>ŞİDDETİ ÖNLEME ÇALIŞMA EKİBİ</t>
  </si>
  <si>
    <t>PSİKOSOSYAL MÜDAHELE HİZ. OKUL EKİBİ</t>
  </si>
  <si>
    <t>YANGINLA MÜCADELE EKİPLERİ</t>
  </si>
  <si>
    <t>İSG RİSK DEĞERLENDİRME EKİBİ</t>
  </si>
  <si>
    <t>OK.İŞ SAĞLIĞI VE GÜVENLİĞİ EKİBİ</t>
  </si>
  <si>
    <t>OKUL SAĞLIĞI YÖNETİM EKİBİ</t>
  </si>
  <si>
    <t>KANTİN DENETLEME KOM.</t>
  </si>
  <si>
    <t>BURSLULUK KOM.</t>
  </si>
  <si>
    <t>ÖĞRENCİ KULÜPLERİ</t>
  </si>
  <si>
    <t>TÖRENLER VE KUTLAMA KOM.</t>
  </si>
  <si>
    <t>OKUL SPOR KULÜPLERİ YÖN.KUR.</t>
  </si>
  <si>
    <t>OK.SERVİS ARAÇLARI DENETLEME KOM.</t>
  </si>
  <si>
    <t>OK.SERVİS DENETLEME KOM.</t>
  </si>
  <si>
    <t>MES. VE TEK. EĞT. TANITIM VE YÖNELTME EKİBİ</t>
  </si>
  <si>
    <t>Rehber Öğrt.</t>
  </si>
  <si>
    <t>5. Sınıf Öğrt. Tem.</t>
  </si>
  <si>
    <t>6. Sınıf Öğrt. Tem.</t>
  </si>
  <si>
    <t>7. Sınıf Öğrt. Tem.</t>
  </si>
  <si>
    <t>8. Sınıf Öğrt. Tem.</t>
  </si>
  <si>
    <t>ODDK Temsilcisi</t>
  </si>
  <si>
    <t>Başkan Müd.Yrd.</t>
  </si>
  <si>
    <t>Kulüp Danışman Öğrt.</t>
  </si>
  <si>
    <t>Danışman Öğrt.</t>
  </si>
  <si>
    <t>Veli</t>
  </si>
  <si>
    <t>3-Rehber Öğrt.</t>
  </si>
  <si>
    <t>1-Mdr.Yrd.</t>
  </si>
  <si>
    <t>2-Öğretmen Asıl</t>
  </si>
  <si>
    <t>3-Öğretmen Asıl</t>
  </si>
  <si>
    <t>4-Öğretmen Asıl</t>
  </si>
  <si>
    <t>1-Öğretmen Yedek</t>
  </si>
  <si>
    <t>2-Öğretmen Yedek</t>
  </si>
  <si>
    <t>3-Öğretmen Yedek</t>
  </si>
  <si>
    <t>4-Veli Yedek</t>
  </si>
  <si>
    <t>1-Öğretmen Asıl</t>
  </si>
  <si>
    <t>3-Veli Asıl</t>
  </si>
  <si>
    <t>3-Veli Yedek</t>
  </si>
  <si>
    <t>1-Müd.Yrd.</t>
  </si>
  <si>
    <t>1-Müdür</t>
  </si>
  <si>
    <t>1-Başkan</t>
  </si>
  <si>
    <t>2-Müd.Yrd.</t>
  </si>
  <si>
    <t>3-Müd.Yrd.</t>
  </si>
  <si>
    <t>4-Rehber Öğrt.</t>
  </si>
  <si>
    <t>1-Başkan Müd.Yrd.</t>
  </si>
  <si>
    <t>2-Öğrt.</t>
  </si>
  <si>
    <t>3-Öğrt.</t>
  </si>
  <si>
    <t>2-Danışman Öğrt.</t>
  </si>
  <si>
    <t>3-Danışman Öğrt.</t>
  </si>
  <si>
    <t>4-Danışman Öğrt.</t>
  </si>
  <si>
    <t>2-Öğretmen</t>
  </si>
  <si>
    <t>3-Öğretmen</t>
  </si>
  <si>
    <t>8-Tek.Tas.Öğrt.</t>
  </si>
  <si>
    <t>7-Sosyal Öğrt.</t>
  </si>
  <si>
    <t>6-Matematik Öğrt.</t>
  </si>
  <si>
    <t>5-Müzik Öğrt.</t>
  </si>
  <si>
    <t>3-Türkçe Öğrt.</t>
  </si>
  <si>
    <t>2-Bil.Tek.Öğrt.</t>
  </si>
  <si>
    <t>2-Türkçe Zümre Başkanı</t>
  </si>
  <si>
    <t>4-Öğrt.</t>
  </si>
  <si>
    <t>5-Öğrt.</t>
  </si>
  <si>
    <t>1-Yedek</t>
  </si>
  <si>
    <t>2-Yedek</t>
  </si>
  <si>
    <t>Okul Müdürü</t>
  </si>
  <si>
    <t>2-Reh.Öğrt.</t>
  </si>
  <si>
    <t>1-Okul Müdürü</t>
  </si>
  <si>
    <t>4-Öğrt.Temsilcisi</t>
  </si>
  <si>
    <t>Veli Temsilcisi</t>
  </si>
  <si>
    <t>1-Söndürme Ekibi</t>
  </si>
  <si>
    <t>2-Söndürme Ekibi</t>
  </si>
  <si>
    <t>3-Söndürme Ekibi</t>
  </si>
  <si>
    <t>4-Söndürme Ekibi</t>
  </si>
  <si>
    <t>5-Söndürme Ekibi</t>
  </si>
  <si>
    <t>1-Kurtarma Ekibi</t>
  </si>
  <si>
    <t>2-Kurtarma Ekibi</t>
  </si>
  <si>
    <t>3-Kurtarma Ekibi</t>
  </si>
  <si>
    <t>4-Kurtarma Ekibi</t>
  </si>
  <si>
    <t>5-Kurtarma Ekibi</t>
  </si>
  <si>
    <t>1-Koruma Ekibi</t>
  </si>
  <si>
    <t>2-Koruma Ekibi</t>
  </si>
  <si>
    <t>3-Koruma Ekibi</t>
  </si>
  <si>
    <t>4-Koruma Ekibi</t>
  </si>
  <si>
    <t>5-Koruma Ekibi</t>
  </si>
  <si>
    <t>1-İlkyardım Ekibi</t>
  </si>
  <si>
    <t>2-İlkyardım Ekibi</t>
  </si>
  <si>
    <t>3-İlkyardım Ekibi</t>
  </si>
  <si>
    <t>4-İlkyardım Ekibi</t>
  </si>
  <si>
    <t>5-İlkyardım Ekibi</t>
  </si>
  <si>
    <t>3-Öğrt.(Sivil Savunma)</t>
  </si>
  <si>
    <t>3-Öğrt.(Çalışan Temsilcisi)</t>
  </si>
  <si>
    <t>4-OAB Temsilcisi</t>
  </si>
  <si>
    <t>1-Bed.Eğt.Öğrt.Baş.</t>
  </si>
  <si>
    <t>2-Öğrt.Asıl</t>
  </si>
  <si>
    <t>3-Öğrt.Asıl</t>
  </si>
  <si>
    <t>ÖĞRETMEN GÖREV</t>
  </si>
  <si>
    <t>LİSTESİ</t>
  </si>
  <si>
    <t>ÖĞRETMEN GÖREV DAĞILIMI</t>
  </si>
  <si>
    <t>51. Kod</t>
  </si>
  <si>
    <t>52. Kod</t>
  </si>
  <si>
    <t>53. Kod</t>
  </si>
  <si>
    <t>54. Kod</t>
  </si>
  <si>
    <t>55. Kod</t>
  </si>
  <si>
    <t>56. Kod</t>
  </si>
  <si>
    <t>57. Kod</t>
  </si>
  <si>
    <t>58. Kod</t>
  </si>
  <si>
    <t>59. Kod</t>
  </si>
  <si>
    <t>60. Kod</t>
  </si>
  <si>
    <t>61. Kod</t>
  </si>
  <si>
    <t>62. Kod</t>
  </si>
  <si>
    <t>63. Kod</t>
  </si>
  <si>
    <t>64. Kod</t>
  </si>
  <si>
    <t>65. Kod</t>
  </si>
  <si>
    <t>66. Kod</t>
  </si>
  <si>
    <t>67. Kod</t>
  </si>
  <si>
    <t>68. Kod</t>
  </si>
  <si>
    <t>69. Kod</t>
  </si>
  <si>
    <t>70. Kod</t>
  </si>
  <si>
    <t>71. Kod</t>
  </si>
  <si>
    <t>72. Kod</t>
  </si>
  <si>
    <t>73. Kod</t>
  </si>
  <si>
    <t>74. Kod</t>
  </si>
  <si>
    <t>75. Kod</t>
  </si>
  <si>
    <t>76. Kod</t>
  </si>
  <si>
    <t>77. Kod</t>
  </si>
  <si>
    <t>78. Kod</t>
  </si>
  <si>
    <t>79. Kod</t>
  </si>
  <si>
    <t>80. Kod</t>
  </si>
  <si>
    <t>81. Kod</t>
  </si>
  <si>
    <t>82. Kod</t>
  </si>
  <si>
    <t>83. Kod</t>
  </si>
  <si>
    <t>84. Kod</t>
  </si>
  <si>
    <t>85. Kod</t>
  </si>
  <si>
    <t>86. Kod</t>
  </si>
  <si>
    <t>87. Kod</t>
  </si>
  <si>
    <t>88. Kod</t>
  </si>
  <si>
    <t>89. Kod</t>
  </si>
  <si>
    <t>90. Kod</t>
  </si>
  <si>
    <t>91. Kod</t>
  </si>
  <si>
    <t>92. Kod</t>
  </si>
  <si>
    <t>93. Kod</t>
  </si>
  <si>
    <t>94. Kod</t>
  </si>
  <si>
    <t>95. Kod</t>
  </si>
  <si>
    <t>96. Kod</t>
  </si>
  <si>
    <t>97. Kod</t>
  </si>
  <si>
    <t>98. Kod</t>
  </si>
  <si>
    <t>99. Kod</t>
  </si>
  <si>
    <t>100. Kod</t>
  </si>
  <si>
    <t>İLKÖĞRETİM HAFTASI 11-15 EYLÜL 2023</t>
  </si>
  <si>
    <t>GAZİLER GÜNÜ 19 EYLÜL 2023</t>
  </si>
  <si>
    <t>HAYVANLARI KORUMA GÜNÜ 4 EKİM 2023</t>
  </si>
  <si>
    <t>CUMHURİYET BAYRAMI 29 EKİM 2023</t>
  </si>
  <si>
    <t xml:space="preserve">KIZILAY HAFTASI 29 EKİM - 4 KASIM 2023
</t>
  </si>
  <si>
    <t>LÖSEMİLİ ÇOCUKLAR HAFTASI 2-8 KASIM 2023</t>
  </si>
  <si>
    <t>ATATÜRK'Ü ANMA HAFTASI 10-16 KASIM 2023</t>
  </si>
  <si>
    <t>AFET EĞİTİM HAZIRLIK GÜNÜ 12 KASIM 2023</t>
  </si>
  <si>
    <t>DÜNYA FELSEFE GÜNÜ 20 KASIM 2023</t>
  </si>
  <si>
    <t>ÖĞRETMENLER GÜNÜ VE HAFTASI 24 KASIM 2023</t>
  </si>
  <si>
    <t>DÜNYA ENGELLİLER GÜNÜ 3 ARALIK 2023</t>
  </si>
  <si>
    <t>İNSAN HAKLARI VE DEMOKRASİ EĞİTİMİ HAFTASI 4-10 ARALIK 2023</t>
  </si>
  <si>
    <t>TUTUM YATIRIM VE TÜRK MALLARI HAFTASI 12-18 ARALIK 2023</t>
  </si>
  <si>
    <t>GAZİANTEP'İN KURTULUŞU 25 ARALIK 2023</t>
  </si>
  <si>
    <t>ENERJİ TASARRUFU HAFTASI 11 - 18 OCAK 2024</t>
  </si>
  <si>
    <t>ATATÜRK'ÜN GAZİANTEP'E GELİŞİ 26 OCAK 2024</t>
  </si>
  <si>
    <t>GAZİANTEP'E GAZİLİK 
ÜNVANININ VERİLİŞİ 8 ŞUBAT 2024</t>
  </si>
  <si>
    <t>SİVİL SAVUNMA GÜNÜ 28 ŞUBAT 2024</t>
  </si>
  <si>
    <t>YEŞİLAY HAFTASI 2-6 MART 2024</t>
  </si>
  <si>
    <t>GİRİŞİMCİLİK HAFTASI 1-7 MART 2024</t>
  </si>
  <si>
    <t>BİLİM VE TEKNOLOJİ HAFTASI 8-14 MART 2024</t>
  </si>
  <si>
    <t>TÜKETİCİYİ KORUMA HAFTASI 15-21 MART 2024</t>
  </si>
  <si>
    <t>18 MART ŞEHİTLER GÜNÜ 18 MART 2024</t>
  </si>
  <si>
    <t>TÜRK DÜNYASI VE TOPLULUKLARI HAFTASI 20-26 MART 2024</t>
  </si>
  <si>
    <t>ORMAN HAFTASI 21-26 MART 2024</t>
  </si>
  <si>
    <t>DÜNYA TİYATROLAR GÜNÜ 27 MART 2024</t>
  </si>
  <si>
    <t>KÜTÜPHANELER HAFTASI 28 MART - 3 NİSAN 2024</t>
  </si>
  <si>
    <t>TÜRİZM HAFTASI 15-22 NİSAN 2024</t>
  </si>
  <si>
    <t>DÜNYA KİTAP GÜNÜ 23 NİSAN 2024</t>
  </si>
  <si>
    <t>ULUSAL EGEMENLİK VE ÇOCUK BAYRAMI 23 NİSAN 2024</t>
  </si>
  <si>
    <t>BİLİŞİM HAFTASI 1-7 MAYIS 2024</t>
  </si>
  <si>
    <t>TRAFİK VE İLKYARDIM HAFTASI 2-8 MAYIS 2024</t>
  </si>
  <si>
    <t>VAKIFLAR HAFTASI 13-19 MAYIS 2024</t>
  </si>
  <si>
    <t>ENGELLİLER HAFTASI 10-16 MAYIS 2024</t>
  </si>
  <si>
    <t>ATATÜRK'Ü ANMA GENÇLİK VE SPOR BAYRAMI 19 MAYIS 2024</t>
  </si>
  <si>
    <t>MÜZERLER HAFTASI 18-24 MAYIS 2024</t>
  </si>
  <si>
    <t>ETİK GÜNÜ 25 MAYIS 2024</t>
  </si>
  <si>
    <t>İSTANBUL'UN FETHİ 29 MAYIS 2024</t>
  </si>
  <si>
    <t>DÜNYA ÇEVRE GÜNÜ 05 HAZİRAN 2024</t>
  </si>
  <si>
    <t>Görevli Öğretmen</t>
  </si>
  <si>
    <t>BİRLEŞMİŞ MİLLETLER GÜNÜ 24 EKİM 2023</t>
  </si>
  <si>
    <t>İstiklal Marşı'nın Kabülü ve Mehmet Akif Ersoy'u Anma Haf. 12 MART 2024</t>
  </si>
  <si>
    <t>Kod sekmesinden KOD Sayısını</t>
  </si>
  <si>
    <t>www.egitimhane.com</t>
  </si>
  <si>
    <t>Ferhat ÖZDEMİR</t>
  </si>
  <si>
    <t>DEĞİŞTİREBİLİRSİNİZ.</t>
  </si>
  <si>
    <t>1. SATIRA KARIŞMAYINIZ.</t>
  </si>
  <si>
    <t>A1 hücresine Girişe kaydettiğiniz sıra no yazınız.</t>
  </si>
  <si>
    <t>Giriş SEKMESİNDE</t>
  </si>
  <si>
    <t>Giriş SEKMESİNDE DİĞER HER</t>
  </si>
  <si>
    <t>ŞEYİN YERİNİ VE SIRASINI</t>
  </si>
  <si>
    <t>SİLEBİLİRSİNİZ.</t>
  </si>
  <si>
    <t>100 KİŞİLİK</t>
  </si>
  <si>
    <t>100 BİLGİ BAŞLIĞI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</si>
</sst>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62"/>
      <scheme val="minor"/>
    </font>
    <font>
      <sz val="11"/>
      <color theme="1"/>
      <name val="Arial"/>
      <family val="2"/>
      <charset val="162"/>
    </font>
    <font>
      <sz val="12"/>
      <color theme="1"/>
      <name val="Arial"/>
      <family val="2"/>
      <charset val="162"/>
    </font>
    <font>
      <sz val="20"/>
      <color theme="1"/>
      <name val="Arial"/>
      <family val="2"/>
      <charset val="162"/>
    </font>
    <font>
      <sz val="22"/>
      <color theme="1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sz val="16"/>
      <color theme="1"/>
      <name val="Arial"/>
      <family val="2"/>
      <charset val="162"/>
    </font>
    <font>
      <sz val="14"/>
      <color theme="1"/>
      <name val="Arial"/>
      <family val="2"/>
      <charset val="162"/>
    </font>
    <font>
      <sz val="11"/>
      <color rgb="FF000000"/>
      <name val="Arial"/>
      <family val="2"/>
      <charset val="162"/>
    </font>
    <font>
      <u/>
      <sz val="11"/>
      <color theme="10"/>
      <name val="Calibri"/>
      <family val="2"/>
      <charset val="162"/>
    </font>
    <font>
      <b/>
      <sz val="10"/>
      <color theme="1"/>
      <name val="Arial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0"/>
        <bgColor indexed="64"/>
      </patternFill>
    </fill>
    <fill>
      <patternFill patternType="solid">
        <fgColor rgb="FFFEE6E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2" fillId="5" borderId="1" xfId="0" applyFont="1" applyFill="1" applyBorder="1" applyAlignment="1">
      <alignment horizontal="left" vertical="center" shrinkToFi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2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1" fillId="6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shrinkToFi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8" fillId="0" borderId="0" xfId="0" applyFont="1"/>
    <xf numFmtId="0" fontId="1" fillId="0" borderId="0" xfId="0" applyFont="1" applyAlignment="1">
      <alignment horizontal="left" vertical="center" wrapText="1"/>
    </xf>
    <xf numFmtId="0" fontId="8" fillId="0" borderId="0" xfId="0" applyFont="1" applyAlignment="1"/>
    <xf numFmtId="0" fontId="9" fillId="0" borderId="0" xfId="2" applyAlignment="1" applyProtection="1">
      <alignment horizontal="left" vertical="center"/>
    </xf>
    <xf numFmtId="0" fontId="9" fillId="0" borderId="0" xfId="2" applyAlignment="1" applyProtection="1"/>
    <xf numFmtId="0" fontId="10" fillId="0" borderId="0" xfId="0" applyFont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</cellXfs>
  <cellStyles count="3">
    <cellStyle name="Köprü" xfId="2" builtinId="8"/>
    <cellStyle name="Normal" xfId="0" builtinId="0"/>
    <cellStyle name="Yüzde" xfId="1" builtinId="5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EE6E7"/>
      <color rgb="FFE6FFFF"/>
      <color rgb="FFFFFF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 /><Relationship Id="rId1" Type="http://schemas.openxmlformats.org/officeDocument/2006/relationships/hyperlink" Target="http://www.egitimhane.com/" TargetMode="External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 /><Relationship Id="rId1" Type="http://schemas.openxmlformats.org/officeDocument/2006/relationships/hyperlink" Target="http://www.egitimhane.com/" TargetMode="External" 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 /><Relationship Id="rId1" Type="http://schemas.openxmlformats.org/officeDocument/2006/relationships/hyperlink" Target="http://www.egitimhane.com/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102"/>
  <sheetViews>
    <sheetView workbookViewId="0">
      <pane xSplit="2" ySplit="2" topLeftCell="C8" activePane="bottomRight" state="frozen"/>
      <selection pane="bottomLeft" activeCell="A3" sqref="A3"/>
      <selection pane="topRight" activeCell="C1" sqref="C1"/>
      <selection pane="bottomRight" activeCell="B19" sqref="B19"/>
    </sheetView>
  </sheetViews>
  <sheetFormatPr defaultColWidth="8.875" defaultRowHeight="13.5" x14ac:dyDescent="0.2"/>
  <cols>
    <col min="1" max="1" width="7.12890625" style="6" bestFit="1" customWidth="1"/>
    <col min="2" max="2" width="36.18359375" style="6" bestFit="1" customWidth="1"/>
    <col min="3" max="3" width="24.75" style="6" bestFit="1" customWidth="1"/>
    <col min="4" max="4" width="12.64453125" style="6" bestFit="1" customWidth="1"/>
    <col min="5" max="5" width="11.8359375" style="6" bestFit="1" customWidth="1"/>
    <col min="6" max="6" width="15.33203125" style="6" bestFit="1" customWidth="1"/>
    <col min="7" max="7" width="24.078125" style="6" bestFit="1" customWidth="1"/>
    <col min="8" max="8" width="6.859375" style="6" bestFit="1" customWidth="1"/>
    <col min="9" max="9" width="23.9453125" style="6" bestFit="1" customWidth="1"/>
    <col min="10" max="10" width="28.3828125" style="6" bestFit="1" customWidth="1"/>
    <col min="11" max="11" width="31.609375" style="6" bestFit="1" customWidth="1"/>
    <col min="12" max="12" width="20.84765625" style="6" bestFit="1" customWidth="1"/>
    <col min="13" max="13" width="30.1328125" style="6" bestFit="1" customWidth="1"/>
    <col min="14" max="14" width="25.55859375" style="6" bestFit="1" customWidth="1"/>
    <col min="15" max="15" width="24.2109375" style="6" bestFit="1" customWidth="1"/>
    <col min="16" max="16" width="32.5546875" style="6" bestFit="1" customWidth="1"/>
    <col min="17" max="18" width="27.84375" style="6" bestFit="1" customWidth="1"/>
    <col min="19" max="19" width="36.05078125" style="6" bestFit="1" customWidth="1"/>
    <col min="20" max="20" width="17.75390625" style="6" bestFit="1" customWidth="1"/>
    <col min="21" max="21" width="40.48828125" style="6" bestFit="1" customWidth="1"/>
    <col min="22" max="22" width="25.9609375" style="6" bestFit="1" customWidth="1"/>
    <col min="23" max="23" width="18.4296875" style="6" bestFit="1" customWidth="1"/>
    <col min="24" max="24" width="27.0390625" style="6" bestFit="1" customWidth="1"/>
    <col min="25" max="25" width="20.4453125" style="6" bestFit="1" customWidth="1"/>
    <col min="26" max="26" width="32.8203125" style="6" bestFit="1" customWidth="1"/>
    <col min="27" max="27" width="43.046875" style="6" bestFit="1" customWidth="1"/>
    <col min="28" max="28" width="32.1484375" style="6" bestFit="1" customWidth="1"/>
    <col min="29" max="29" width="33.359375" style="6" bestFit="1" customWidth="1"/>
    <col min="30" max="30" width="34.83984375" style="6" bestFit="1" customWidth="1"/>
    <col min="31" max="31" width="30.40234375" style="6" bestFit="1" customWidth="1"/>
    <col min="32" max="32" width="27.171875" style="6" bestFit="1" customWidth="1"/>
    <col min="33" max="33" width="18.96484375" style="6" bestFit="1" customWidth="1"/>
    <col min="34" max="34" width="49.09765625" style="6" bestFit="1" customWidth="1"/>
    <col min="35" max="35" width="56.23046875" style="6" bestFit="1" customWidth="1"/>
    <col min="36" max="36" width="31.20703125" style="6" bestFit="1" customWidth="1"/>
    <col min="37" max="37" width="35.109375" style="6" bestFit="1" customWidth="1"/>
    <col min="38" max="38" width="41.02734375" style="6" bestFit="1" customWidth="1"/>
    <col min="39" max="39" width="30.66796875" style="6" bestFit="1" customWidth="1"/>
    <col min="40" max="40" width="40.35546875" style="6" bestFit="1" customWidth="1"/>
    <col min="41" max="41" width="30.9375" style="6" bestFit="1" customWidth="1"/>
    <col min="42" max="42" width="41.56640625" style="6" bestFit="1" customWidth="1"/>
    <col min="43" max="43" width="43.31640625" style="6" bestFit="1" customWidth="1"/>
    <col min="44" max="44" width="37.39453125" style="6" bestFit="1" customWidth="1"/>
    <col min="45" max="45" width="39.953125" style="6" bestFit="1" customWidth="1"/>
    <col min="46" max="46" width="46.41015625" style="6" bestFit="1" customWidth="1"/>
    <col min="47" max="47" width="45.0625" style="6" bestFit="1" customWidth="1"/>
    <col min="48" max="48" width="44.390625" style="6" bestFit="1" customWidth="1"/>
    <col min="49" max="49" width="38.875" style="6" bestFit="1" customWidth="1"/>
    <col min="50" max="50" width="50.30859375" style="6" bestFit="1" customWidth="1"/>
    <col min="51" max="51" width="41.96875" style="6" bestFit="1" customWidth="1"/>
    <col min="52" max="52" width="66.05078125" style="6" bestFit="1" customWidth="1"/>
    <col min="53" max="53" width="62.95703125" style="6" bestFit="1" customWidth="1"/>
    <col min="54" max="54" width="43.1796875" style="6" bestFit="1" customWidth="1"/>
    <col min="55" max="55" width="48.42578125" style="6" bestFit="1" customWidth="1"/>
    <col min="56" max="56" width="48.5625" style="6" bestFit="1" customWidth="1"/>
    <col min="57" max="57" width="55.9609375" style="6" bestFit="1" customWidth="1"/>
    <col min="58" max="58" width="37.93359375" style="6" bestFit="1" customWidth="1"/>
    <col min="59" max="59" width="33.08984375" style="6" bestFit="1" customWidth="1"/>
    <col min="60" max="60" width="37.125" style="6" bestFit="1" customWidth="1"/>
    <col min="61" max="61" width="46.41015625" style="6" bestFit="1" customWidth="1"/>
    <col min="62" max="62" width="67.53125" style="6" bestFit="1" customWidth="1"/>
    <col min="63" max="63" width="47.75390625" style="6" bestFit="1" customWidth="1"/>
    <col min="64" max="64" width="41.02734375" style="6" bestFit="1" customWidth="1"/>
    <col min="65" max="65" width="61.33984375" style="6" bestFit="1" customWidth="1"/>
    <col min="66" max="66" width="34.5703125" style="6" bestFit="1" customWidth="1"/>
    <col min="67" max="67" width="42.23828125" style="6" bestFit="1" customWidth="1"/>
    <col min="68" max="68" width="50.4453125" style="6" bestFit="1" customWidth="1"/>
    <col min="69" max="69" width="35.109375" style="6" bestFit="1" customWidth="1"/>
    <col min="70" max="70" width="35.51171875" style="6" bestFit="1" customWidth="1"/>
    <col min="71" max="71" width="56.36328125" style="6" bestFit="1" customWidth="1"/>
    <col min="72" max="72" width="32.1484375" style="6" bestFit="1" customWidth="1"/>
    <col min="73" max="73" width="46.9453125" style="6" bestFit="1" customWidth="1"/>
    <col min="74" max="74" width="36.859375" style="6" bestFit="1" customWidth="1"/>
    <col min="75" max="75" width="39.953125" style="6" bestFit="1" customWidth="1"/>
    <col min="76" max="76" width="61.609375" style="6" bestFit="1" customWidth="1"/>
    <col min="77" max="77" width="38.875" style="6" bestFit="1" customWidth="1"/>
    <col min="78" max="78" width="26.6328125" style="6" bestFit="1" customWidth="1"/>
    <col min="79" max="79" width="35.2421875" style="6" bestFit="1" customWidth="1"/>
    <col min="80" max="80" width="39.14453125" style="6" bestFit="1" customWidth="1"/>
    <col min="81" max="99" width="7.93359375" style="6" bestFit="1" customWidth="1"/>
    <col min="100" max="100" width="9.01171875" style="6" bestFit="1" customWidth="1"/>
    <col min="101" max="16384" width="8.875" style="6"/>
  </cols>
  <sheetData>
    <row r="1" spans="1:100" x14ac:dyDescent="0.2">
      <c r="A1" s="6" t="s">
        <v>1</v>
      </c>
      <c r="B1" s="6" t="s">
        <v>2</v>
      </c>
      <c r="C1" s="6" t="s">
        <v>3</v>
      </c>
      <c r="D1" s="6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6" t="s">
        <v>27</v>
      </c>
      <c r="V1" s="6" t="s">
        <v>28</v>
      </c>
      <c r="W1" s="6" t="s">
        <v>29</v>
      </c>
      <c r="X1" s="6" t="s">
        <v>30</v>
      </c>
      <c r="Y1" s="6" t="s">
        <v>31</v>
      </c>
      <c r="Z1" s="6" t="s">
        <v>32</v>
      </c>
      <c r="AA1" s="6" t="s">
        <v>33</v>
      </c>
      <c r="AB1" s="6" t="s">
        <v>34</v>
      </c>
      <c r="AC1" s="6" t="s">
        <v>35</v>
      </c>
      <c r="AD1" s="6" t="s">
        <v>36</v>
      </c>
      <c r="AE1" s="6" t="s">
        <v>37</v>
      </c>
      <c r="AF1" s="6" t="s">
        <v>38</v>
      </c>
      <c r="AG1" s="6" t="s">
        <v>39</v>
      </c>
      <c r="AH1" s="6" t="s">
        <v>40</v>
      </c>
      <c r="AI1" s="6" t="s">
        <v>41</v>
      </c>
      <c r="AJ1" s="6" t="s">
        <v>42</v>
      </c>
      <c r="AK1" s="6" t="s">
        <v>43</v>
      </c>
      <c r="AL1" s="6" t="s">
        <v>44</v>
      </c>
      <c r="AM1" s="6" t="s">
        <v>45</v>
      </c>
      <c r="AN1" s="6" t="s">
        <v>46</v>
      </c>
      <c r="AO1" s="6" t="s">
        <v>47</v>
      </c>
      <c r="AP1" s="6" t="s">
        <v>48</v>
      </c>
      <c r="AQ1" s="6" t="s">
        <v>49</v>
      </c>
      <c r="AR1" s="6" t="s">
        <v>50</v>
      </c>
      <c r="AS1" s="6" t="s">
        <v>51</v>
      </c>
      <c r="AT1" s="6" t="s">
        <v>52</v>
      </c>
      <c r="AU1" s="6" t="s">
        <v>53</v>
      </c>
      <c r="AV1" s="6" t="s">
        <v>54</v>
      </c>
      <c r="AW1" s="6" t="s">
        <v>55</v>
      </c>
      <c r="AX1" s="6" t="s">
        <v>56</v>
      </c>
      <c r="AY1" s="6" t="s">
        <v>236</v>
      </c>
      <c r="AZ1" s="6" t="s">
        <v>237</v>
      </c>
      <c r="BA1" s="6" t="s">
        <v>238</v>
      </c>
      <c r="BB1" s="6" t="s">
        <v>239</v>
      </c>
      <c r="BC1" s="6" t="s">
        <v>240</v>
      </c>
      <c r="BD1" s="6" t="s">
        <v>241</v>
      </c>
      <c r="BE1" s="6" t="s">
        <v>242</v>
      </c>
      <c r="BF1" s="6" t="s">
        <v>243</v>
      </c>
      <c r="BG1" s="6" t="s">
        <v>244</v>
      </c>
      <c r="BH1" s="6" t="s">
        <v>245</v>
      </c>
      <c r="BI1" s="6" t="s">
        <v>246</v>
      </c>
      <c r="BJ1" s="6" t="s">
        <v>247</v>
      </c>
      <c r="BK1" s="6" t="s">
        <v>248</v>
      </c>
      <c r="BL1" s="6" t="s">
        <v>249</v>
      </c>
      <c r="BM1" s="6" t="s">
        <v>250</v>
      </c>
      <c r="BN1" s="6" t="s">
        <v>251</v>
      </c>
      <c r="BO1" s="6" t="s">
        <v>252</v>
      </c>
      <c r="BP1" s="6" t="s">
        <v>253</v>
      </c>
      <c r="BQ1" s="6" t="s">
        <v>254</v>
      </c>
      <c r="BR1" s="6" t="s">
        <v>255</v>
      </c>
      <c r="BS1" s="6" t="s">
        <v>256</v>
      </c>
      <c r="BT1" s="6" t="s">
        <v>257</v>
      </c>
      <c r="BU1" s="6" t="s">
        <v>258</v>
      </c>
      <c r="BV1" s="6" t="s">
        <v>259</v>
      </c>
      <c r="BW1" s="6" t="s">
        <v>260</v>
      </c>
      <c r="BX1" s="6" t="s">
        <v>261</v>
      </c>
      <c r="BY1" s="6" t="s">
        <v>262</v>
      </c>
      <c r="BZ1" s="6" t="s">
        <v>263</v>
      </c>
      <c r="CA1" s="6" t="s">
        <v>264</v>
      </c>
      <c r="CB1" s="6" t="s">
        <v>265</v>
      </c>
      <c r="CC1" s="6" t="s">
        <v>266</v>
      </c>
      <c r="CD1" s="6" t="s">
        <v>267</v>
      </c>
      <c r="CE1" s="6" t="s">
        <v>268</v>
      </c>
      <c r="CF1" s="6" t="s">
        <v>269</v>
      </c>
      <c r="CG1" s="6" t="s">
        <v>270</v>
      </c>
      <c r="CH1" s="6" t="s">
        <v>271</v>
      </c>
      <c r="CI1" s="6" t="s">
        <v>272</v>
      </c>
      <c r="CJ1" s="6" t="s">
        <v>273</v>
      </c>
      <c r="CK1" s="6" t="s">
        <v>274</v>
      </c>
      <c r="CL1" s="6" t="s">
        <v>275</v>
      </c>
      <c r="CM1" s="6" t="s">
        <v>276</v>
      </c>
      <c r="CN1" s="6" t="s">
        <v>277</v>
      </c>
      <c r="CO1" s="6" t="s">
        <v>278</v>
      </c>
      <c r="CP1" s="6" t="s">
        <v>279</v>
      </c>
      <c r="CQ1" s="6" t="s">
        <v>280</v>
      </c>
      <c r="CR1" s="6" t="s">
        <v>281</v>
      </c>
      <c r="CS1" s="6" t="s">
        <v>282</v>
      </c>
      <c r="CT1" s="6" t="s">
        <v>283</v>
      </c>
      <c r="CU1" s="6" t="s">
        <v>284</v>
      </c>
      <c r="CV1" s="6" t="s">
        <v>285</v>
      </c>
    </row>
    <row r="2" spans="1:100" x14ac:dyDescent="0.2">
      <c r="A2" s="6" t="s">
        <v>0</v>
      </c>
      <c r="B2" s="6" t="s">
        <v>57</v>
      </c>
      <c r="C2" s="6" t="s">
        <v>58</v>
      </c>
      <c r="D2" s="6" t="s">
        <v>59</v>
      </c>
      <c r="E2" s="6" t="s">
        <v>75</v>
      </c>
      <c r="F2" s="6" t="s">
        <v>76</v>
      </c>
      <c r="G2" s="6" t="s">
        <v>121</v>
      </c>
      <c r="H2" s="6" t="s">
        <v>77</v>
      </c>
      <c r="I2" s="6" t="s">
        <v>124</v>
      </c>
      <c r="J2" s="6" t="s">
        <v>126</v>
      </c>
      <c r="K2" s="6" t="s">
        <v>125</v>
      </c>
      <c r="L2" s="6" t="s">
        <v>127</v>
      </c>
      <c r="M2" s="6" t="s">
        <v>128</v>
      </c>
      <c r="N2" s="6" t="s">
        <v>129</v>
      </c>
      <c r="O2" s="6" t="s">
        <v>130</v>
      </c>
      <c r="P2" s="6" t="s">
        <v>131</v>
      </c>
      <c r="Q2" s="6" t="s">
        <v>132</v>
      </c>
      <c r="R2" s="6" t="s">
        <v>133</v>
      </c>
      <c r="S2" s="6" t="s">
        <v>134</v>
      </c>
      <c r="T2" s="6" t="s">
        <v>135</v>
      </c>
      <c r="U2" s="6" t="s">
        <v>136</v>
      </c>
      <c r="V2" s="6" t="s">
        <v>137</v>
      </c>
      <c r="W2" s="6" t="s">
        <v>138</v>
      </c>
      <c r="X2" s="6" t="s">
        <v>139</v>
      </c>
      <c r="Y2" s="6" t="s">
        <v>140</v>
      </c>
      <c r="Z2" s="6" t="s">
        <v>141</v>
      </c>
      <c r="AA2" s="6" t="s">
        <v>142</v>
      </c>
      <c r="AB2" s="6" t="s">
        <v>143</v>
      </c>
      <c r="AC2" s="6" t="s">
        <v>144</v>
      </c>
      <c r="AD2" s="6" t="s">
        <v>145</v>
      </c>
      <c r="AE2" s="6" t="s">
        <v>146</v>
      </c>
      <c r="AF2" s="6" t="s">
        <v>147</v>
      </c>
      <c r="AG2" s="6" t="s">
        <v>148</v>
      </c>
      <c r="AH2" s="6" t="s">
        <v>154</v>
      </c>
      <c r="AI2" s="6" t="s">
        <v>149</v>
      </c>
      <c r="AJ2" s="6" t="s">
        <v>150</v>
      </c>
      <c r="AK2" s="6" t="s">
        <v>151</v>
      </c>
      <c r="AL2" s="6" t="s">
        <v>152</v>
      </c>
      <c r="AM2" s="6" t="s">
        <v>153</v>
      </c>
      <c r="AN2" s="6" t="s">
        <v>286</v>
      </c>
      <c r="AO2" s="6" t="s">
        <v>287</v>
      </c>
      <c r="AP2" s="6" t="s">
        <v>288</v>
      </c>
      <c r="AQ2" s="6" t="s">
        <v>326</v>
      </c>
      <c r="AR2" s="6" t="s">
        <v>289</v>
      </c>
      <c r="AS2" s="6" t="s">
        <v>290</v>
      </c>
      <c r="AT2" s="6" t="s">
        <v>291</v>
      </c>
      <c r="AU2" s="6" t="s">
        <v>292</v>
      </c>
      <c r="AV2" s="6" t="s">
        <v>293</v>
      </c>
      <c r="AW2" s="6" t="s">
        <v>294</v>
      </c>
      <c r="AX2" s="6" t="s">
        <v>295</v>
      </c>
      <c r="AY2" s="6" t="s">
        <v>296</v>
      </c>
      <c r="AZ2" s="6" t="s">
        <v>297</v>
      </c>
      <c r="BA2" s="6" t="s">
        <v>298</v>
      </c>
      <c r="BB2" s="6" t="s">
        <v>299</v>
      </c>
      <c r="BC2" s="6" t="s">
        <v>300</v>
      </c>
      <c r="BD2" s="6" t="s">
        <v>301</v>
      </c>
      <c r="BE2" s="6" t="s">
        <v>302</v>
      </c>
      <c r="BF2" s="6" t="s">
        <v>303</v>
      </c>
      <c r="BG2" s="6" t="s">
        <v>304</v>
      </c>
      <c r="BH2" s="6" t="s">
        <v>305</v>
      </c>
      <c r="BI2" s="6" t="s">
        <v>306</v>
      </c>
      <c r="BJ2" s="6" t="s">
        <v>327</v>
      </c>
      <c r="BK2" s="6" t="s">
        <v>307</v>
      </c>
      <c r="BL2" s="6" t="s">
        <v>308</v>
      </c>
      <c r="BM2" s="6" t="s">
        <v>309</v>
      </c>
      <c r="BN2" s="6" t="s">
        <v>310</v>
      </c>
      <c r="BO2" s="6" t="s">
        <v>311</v>
      </c>
      <c r="BP2" s="6" t="s">
        <v>312</v>
      </c>
      <c r="BQ2" s="6" t="s">
        <v>313</v>
      </c>
      <c r="BR2" s="6" t="s">
        <v>314</v>
      </c>
      <c r="BS2" s="6" t="s">
        <v>315</v>
      </c>
      <c r="BT2" s="6" t="s">
        <v>316</v>
      </c>
      <c r="BU2" s="6" t="s">
        <v>317</v>
      </c>
      <c r="BV2" s="6" t="s">
        <v>318</v>
      </c>
      <c r="BW2" s="6" t="s">
        <v>319</v>
      </c>
      <c r="BX2" s="6" t="s">
        <v>320</v>
      </c>
      <c r="BY2" s="6" t="s">
        <v>321</v>
      </c>
      <c r="BZ2" s="6" t="s">
        <v>322</v>
      </c>
      <c r="CA2" s="6" t="s">
        <v>323</v>
      </c>
      <c r="CB2" s="6" t="s">
        <v>324</v>
      </c>
    </row>
    <row r="3" spans="1:100" x14ac:dyDescent="0.15">
      <c r="A3" s="6">
        <v>1</v>
      </c>
      <c r="B3" s="2" t="s">
        <v>330</v>
      </c>
      <c r="C3" s="18" t="s">
        <v>69</v>
      </c>
      <c r="D3" s="2" t="s">
        <v>60</v>
      </c>
      <c r="E3" s="2"/>
      <c r="F3" s="2"/>
      <c r="G3" s="2"/>
      <c r="H3" s="2"/>
      <c r="I3" s="2"/>
      <c r="J3" s="2"/>
      <c r="K3" s="2"/>
      <c r="L3" s="2"/>
      <c r="M3" s="2" t="s">
        <v>178</v>
      </c>
      <c r="N3" s="2" t="s">
        <v>179</v>
      </c>
      <c r="O3" s="2"/>
      <c r="P3" s="2"/>
      <c r="Q3" s="2"/>
      <c r="R3" s="2" t="s">
        <v>179</v>
      </c>
      <c r="S3" s="2"/>
      <c r="T3" s="2"/>
      <c r="U3" s="2" t="s">
        <v>179</v>
      </c>
      <c r="V3" s="2"/>
      <c r="W3" s="2"/>
      <c r="X3" s="2"/>
      <c r="Y3" s="2" t="s">
        <v>202</v>
      </c>
      <c r="Z3" s="2"/>
      <c r="AA3" s="2" t="s">
        <v>204</v>
      </c>
      <c r="AB3" s="2"/>
      <c r="AC3" s="2" t="s">
        <v>204</v>
      </c>
      <c r="AD3" s="2" t="s">
        <v>204</v>
      </c>
      <c r="AE3" s="2"/>
      <c r="AF3" s="2"/>
      <c r="AG3" s="2"/>
      <c r="AH3" s="2"/>
      <c r="AI3" s="2"/>
      <c r="AJ3" s="2"/>
      <c r="AK3" s="2"/>
      <c r="AL3" s="2"/>
      <c r="AM3" s="2" t="s">
        <v>179</v>
      </c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1:100" x14ac:dyDescent="0.2">
      <c r="A4" s="6">
        <v>2</v>
      </c>
      <c r="B4" s="2" t="s">
        <v>330</v>
      </c>
      <c r="C4" s="2" t="s">
        <v>64</v>
      </c>
      <c r="D4" s="2" t="s">
        <v>61</v>
      </c>
      <c r="E4" s="2"/>
      <c r="F4" s="2"/>
      <c r="G4" s="2"/>
      <c r="H4" s="2"/>
      <c r="I4" s="2" t="s">
        <v>166</v>
      </c>
      <c r="J4" s="2"/>
      <c r="K4" s="2"/>
      <c r="L4" s="2"/>
      <c r="M4" s="2"/>
      <c r="N4" s="2" t="s">
        <v>180</v>
      </c>
      <c r="O4" s="2" t="s">
        <v>161</v>
      </c>
      <c r="P4" s="2"/>
      <c r="Q4" s="2" t="s">
        <v>183</v>
      </c>
      <c r="R4" s="2"/>
      <c r="S4" s="2"/>
      <c r="T4" s="2"/>
      <c r="U4" s="2"/>
      <c r="V4" s="2" t="s">
        <v>179</v>
      </c>
      <c r="W4" s="2"/>
      <c r="X4" s="2" t="s">
        <v>179</v>
      </c>
      <c r="Y4" s="2"/>
      <c r="Z4" s="2" t="s">
        <v>177</v>
      </c>
      <c r="AA4" s="2" t="s">
        <v>180</v>
      </c>
      <c r="AB4" s="2"/>
      <c r="AC4" s="2"/>
      <c r="AD4" s="2"/>
      <c r="AE4" s="2" t="s">
        <v>177</v>
      </c>
      <c r="AF4" s="2" t="s">
        <v>177</v>
      </c>
      <c r="AG4" s="2" t="s">
        <v>177</v>
      </c>
      <c r="AH4" s="2" t="s">
        <v>177</v>
      </c>
      <c r="AI4" s="2"/>
      <c r="AJ4" s="2" t="s">
        <v>179</v>
      </c>
      <c r="AK4" s="2"/>
      <c r="AL4" s="2" t="s">
        <v>177</v>
      </c>
      <c r="AM4" s="2" t="s">
        <v>180</v>
      </c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</row>
    <row r="5" spans="1:100" x14ac:dyDescent="0.15">
      <c r="A5" s="6">
        <v>3</v>
      </c>
      <c r="B5" s="2" t="s">
        <v>330</v>
      </c>
      <c r="C5" s="18" t="s">
        <v>70</v>
      </c>
      <c r="D5" s="2" t="s">
        <v>61</v>
      </c>
      <c r="E5" s="2"/>
      <c r="F5" s="2"/>
      <c r="G5" s="2"/>
      <c r="H5" s="2"/>
      <c r="I5" s="2"/>
      <c r="J5" s="2"/>
      <c r="K5" s="2"/>
      <c r="L5" s="2" t="s">
        <v>177</v>
      </c>
      <c r="M5" s="2"/>
      <c r="N5" s="2" t="s">
        <v>181</v>
      </c>
      <c r="O5" s="2"/>
      <c r="P5" s="2" t="s">
        <v>183</v>
      </c>
      <c r="Q5" s="2"/>
      <c r="R5" s="2" t="s">
        <v>180</v>
      </c>
      <c r="S5" s="2" t="s">
        <v>179</v>
      </c>
      <c r="T5" s="2" t="s">
        <v>179</v>
      </c>
      <c r="U5" s="2"/>
      <c r="V5" s="2"/>
      <c r="W5" s="2" t="s">
        <v>179</v>
      </c>
      <c r="X5" s="2"/>
      <c r="Y5" s="2"/>
      <c r="Z5" s="2"/>
      <c r="AA5" s="2"/>
      <c r="AB5" s="2"/>
      <c r="AC5" s="2" t="s">
        <v>180</v>
      </c>
      <c r="AD5" s="2" t="s">
        <v>180</v>
      </c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1:100" x14ac:dyDescent="0.15">
      <c r="A6" s="6">
        <v>4</v>
      </c>
      <c r="B6" s="2" t="s">
        <v>330</v>
      </c>
      <c r="C6" s="2" t="s">
        <v>72</v>
      </c>
      <c r="D6" s="2" t="s">
        <v>74</v>
      </c>
      <c r="E6" s="2"/>
      <c r="F6" s="2"/>
      <c r="G6" s="2"/>
      <c r="H6" s="2" t="s">
        <v>80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 t="s">
        <v>184</v>
      </c>
      <c r="AG6" s="2"/>
      <c r="AH6" s="2"/>
      <c r="AI6" s="2" t="s">
        <v>115</v>
      </c>
      <c r="AJ6" s="2"/>
      <c r="AK6" s="2" t="s">
        <v>231</v>
      </c>
      <c r="AL6" s="2"/>
      <c r="AM6" s="2"/>
      <c r="AN6" s="17"/>
      <c r="AO6" s="2"/>
      <c r="AP6" s="2"/>
      <c r="AQ6" s="19" t="s">
        <v>325</v>
      </c>
      <c r="AR6" s="2"/>
      <c r="AS6" s="2"/>
      <c r="AT6" s="2"/>
      <c r="AU6" s="2"/>
      <c r="AV6" s="2"/>
      <c r="AW6" s="2"/>
      <c r="AX6" s="2"/>
    </row>
    <row r="7" spans="1:100" x14ac:dyDescent="0.15">
      <c r="A7" s="6">
        <v>5</v>
      </c>
      <c r="B7" s="2"/>
      <c r="C7" s="2" t="s">
        <v>72</v>
      </c>
      <c r="D7" s="2" t="s">
        <v>74</v>
      </c>
      <c r="E7" s="2"/>
      <c r="F7" s="2"/>
      <c r="G7" s="2"/>
      <c r="H7" s="2" t="s">
        <v>87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 t="s">
        <v>111</v>
      </c>
      <c r="AJ7" s="2"/>
      <c r="AK7" s="2" t="s">
        <v>232</v>
      </c>
      <c r="AL7" s="2"/>
      <c r="AM7" s="2" t="s">
        <v>185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BA7" s="19" t="s">
        <v>325</v>
      </c>
    </row>
    <row r="8" spans="1:100" x14ac:dyDescent="0.15">
      <c r="A8" s="6">
        <v>6</v>
      </c>
      <c r="B8" s="2"/>
      <c r="C8" s="2" t="s">
        <v>72</v>
      </c>
      <c r="D8" s="2" t="s">
        <v>74</v>
      </c>
      <c r="E8" s="2"/>
      <c r="F8" s="2"/>
      <c r="G8" s="2" t="s">
        <v>72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115</v>
      </c>
      <c r="AJ8" s="2"/>
      <c r="AK8" s="2" t="s">
        <v>230</v>
      </c>
      <c r="AL8" s="2"/>
      <c r="AM8" s="2"/>
      <c r="AN8" s="17"/>
      <c r="AO8" s="2"/>
      <c r="AP8" s="2"/>
      <c r="AQ8" s="2"/>
      <c r="AR8" s="19" t="s">
        <v>325</v>
      </c>
      <c r="AS8" s="2"/>
      <c r="AT8" s="2"/>
      <c r="AU8" s="2"/>
      <c r="AV8" s="2"/>
      <c r="AW8" s="2"/>
      <c r="AX8" s="2"/>
      <c r="BI8" s="19" t="s">
        <v>325</v>
      </c>
      <c r="BW8" s="19" t="s">
        <v>325</v>
      </c>
    </row>
    <row r="9" spans="1:100" x14ac:dyDescent="0.15">
      <c r="A9" s="6">
        <v>7</v>
      </c>
      <c r="B9" s="2" t="s">
        <v>338</v>
      </c>
      <c r="C9" s="2" t="s">
        <v>73</v>
      </c>
      <c r="D9" s="2" t="s">
        <v>74</v>
      </c>
      <c r="E9" s="2"/>
      <c r="F9" s="2"/>
      <c r="G9" s="2" t="s">
        <v>73</v>
      </c>
      <c r="H9" s="2" t="s">
        <v>90</v>
      </c>
      <c r="I9" s="2" t="s">
        <v>167</v>
      </c>
      <c r="J9" s="2"/>
      <c r="K9" s="2"/>
      <c r="L9" s="2"/>
      <c r="M9" s="2"/>
      <c r="N9" s="2" t="s">
        <v>160</v>
      </c>
      <c r="O9" s="2"/>
      <c r="P9" s="2"/>
      <c r="Q9" s="2"/>
      <c r="R9" s="2"/>
      <c r="S9" s="2"/>
      <c r="T9" s="2" t="s">
        <v>196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17"/>
      <c r="AO9" s="2"/>
      <c r="AP9" s="2"/>
      <c r="AQ9" s="2"/>
      <c r="AR9" s="2"/>
      <c r="AS9" s="2"/>
      <c r="AT9" s="2"/>
      <c r="AU9" s="2"/>
      <c r="AV9" s="2"/>
      <c r="AW9" s="2"/>
      <c r="AX9" s="2"/>
      <c r="BB9" s="19" t="s">
        <v>325</v>
      </c>
      <c r="BC9" s="19" t="s">
        <v>325</v>
      </c>
      <c r="BT9" s="19" t="s">
        <v>325</v>
      </c>
    </row>
    <row r="10" spans="1:100" x14ac:dyDescent="0.15">
      <c r="A10" s="6">
        <v>8</v>
      </c>
      <c r="B10" s="2" t="s">
        <v>339</v>
      </c>
      <c r="C10" s="2" t="s">
        <v>68</v>
      </c>
      <c r="D10" s="2" t="s">
        <v>74</v>
      </c>
      <c r="E10" s="2"/>
      <c r="F10" s="2"/>
      <c r="G10" s="2"/>
      <c r="H10" s="2" t="s">
        <v>94</v>
      </c>
      <c r="I10" s="2"/>
      <c r="J10" s="2"/>
      <c r="K10" s="2"/>
      <c r="L10" s="2"/>
      <c r="M10" s="2"/>
      <c r="N10" s="2"/>
      <c r="O10" s="2"/>
      <c r="P10" s="2"/>
      <c r="Q10" s="2" t="s">
        <v>164</v>
      </c>
      <c r="R10" s="2"/>
      <c r="S10" s="2"/>
      <c r="T10" s="2"/>
      <c r="U10" s="2"/>
      <c r="V10" s="2"/>
      <c r="W10" s="2"/>
      <c r="X10" s="2" t="s">
        <v>184</v>
      </c>
      <c r="Y10" s="2"/>
      <c r="Z10" s="2"/>
      <c r="AA10" s="2"/>
      <c r="AB10" s="2"/>
      <c r="AC10" s="2"/>
      <c r="AD10" s="2" t="s">
        <v>228</v>
      </c>
      <c r="AE10" s="2"/>
      <c r="AF10" s="2"/>
      <c r="AG10" s="2"/>
      <c r="AH10" s="2"/>
      <c r="AI10" s="2" t="s">
        <v>113</v>
      </c>
      <c r="AJ10" s="2"/>
      <c r="AK10" s="2"/>
      <c r="AL10" s="2"/>
      <c r="AM10" s="2"/>
      <c r="AN10" s="17"/>
      <c r="AO10" s="2"/>
      <c r="AP10" s="2"/>
      <c r="AQ10" s="2"/>
      <c r="AR10" s="2"/>
      <c r="AS10" s="2"/>
      <c r="AT10" s="2"/>
      <c r="AU10" s="2"/>
      <c r="AV10" s="2"/>
      <c r="AW10" s="2"/>
      <c r="AX10" s="2"/>
      <c r="BF10" s="19" t="s">
        <v>325</v>
      </c>
    </row>
    <row r="11" spans="1:100" x14ac:dyDescent="0.15">
      <c r="A11" s="6">
        <v>9</v>
      </c>
      <c r="B11" s="2"/>
      <c r="C11" s="2" t="s">
        <v>68</v>
      </c>
      <c r="D11" s="2" t="s">
        <v>74</v>
      </c>
      <c r="E11" s="2"/>
      <c r="F11" s="2"/>
      <c r="G11" s="2"/>
      <c r="H11" s="2" t="s">
        <v>98</v>
      </c>
      <c r="I11" s="2"/>
      <c r="J11" s="2"/>
      <c r="K11" s="2" t="s">
        <v>170</v>
      </c>
      <c r="L11" s="2"/>
      <c r="M11" s="2"/>
      <c r="N11" s="2"/>
      <c r="O11" s="2"/>
      <c r="P11" s="2"/>
      <c r="Q11" s="2" t="s">
        <v>187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 t="s">
        <v>216</v>
      </c>
      <c r="AC11" s="2"/>
      <c r="AD11" s="2"/>
      <c r="AE11" s="2"/>
      <c r="AF11" s="2"/>
      <c r="AG11" s="2"/>
      <c r="AH11" s="2"/>
      <c r="AI11" s="2" t="s">
        <v>112</v>
      </c>
      <c r="AJ11" s="2"/>
      <c r="AK11" s="2"/>
      <c r="AL11" s="2"/>
      <c r="AM11" s="2"/>
      <c r="AN11" s="17"/>
      <c r="AO11" s="19" t="s">
        <v>325</v>
      </c>
      <c r="AP11" s="2"/>
      <c r="AQ11" s="2"/>
      <c r="AR11" s="2"/>
      <c r="AS11" s="2"/>
      <c r="AT11" s="2"/>
      <c r="AU11" s="2"/>
      <c r="AV11" s="2"/>
      <c r="AW11" s="2"/>
      <c r="AX11" s="2"/>
      <c r="BA11" s="19" t="s">
        <v>325</v>
      </c>
    </row>
    <row r="12" spans="1:100" x14ac:dyDescent="0.15">
      <c r="A12" s="6">
        <v>10</v>
      </c>
      <c r="B12" s="2" t="s">
        <v>334</v>
      </c>
      <c r="C12" s="2" t="s">
        <v>68</v>
      </c>
      <c r="D12" s="2" t="s">
        <v>74</v>
      </c>
      <c r="E12" s="2"/>
      <c r="F12" s="2"/>
      <c r="G12" s="2" t="s">
        <v>122</v>
      </c>
      <c r="H12" s="2" t="s">
        <v>104</v>
      </c>
      <c r="I12" s="2"/>
      <c r="J12" s="2"/>
      <c r="K12" s="2"/>
      <c r="L12" s="2"/>
      <c r="M12" s="2"/>
      <c r="N12" s="2" t="s">
        <v>159</v>
      </c>
      <c r="O12" s="2"/>
      <c r="P12" s="2"/>
      <c r="Q12" s="2"/>
      <c r="R12" s="2"/>
      <c r="S12" s="2"/>
      <c r="T12" s="2"/>
      <c r="U12" s="2"/>
      <c r="V12" s="2" t="s">
        <v>184</v>
      </c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17"/>
      <c r="AO12" s="2"/>
      <c r="AP12" s="2"/>
      <c r="AQ12" s="2"/>
      <c r="AR12" s="2"/>
      <c r="AS12" s="2"/>
      <c r="AT12" s="2"/>
      <c r="AU12" s="2"/>
      <c r="AV12" s="2"/>
      <c r="AW12" s="19" t="s">
        <v>325</v>
      </c>
      <c r="AX12" s="2"/>
      <c r="BZ12" s="19" t="s">
        <v>325</v>
      </c>
    </row>
    <row r="13" spans="1:100" x14ac:dyDescent="0.15">
      <c r="A13" s="6">
        <v>11</v>
      </c>
      <c r="B13" s="2" t="s">
        <v>332</v>
      </c>
      <c r="C13" s="18" t="s">
        <v>70</v>
      </c>
      <c r="D13" s="2" t="s">
        <v>74</v>
      </c>
      <c r="E13" s="2"/>
      <c r="F13" s="2"/>
      <c r="G13" s="2"/>
      <c r="H13" s="2" t="s">
        <v>97</v>
      </c>
      <c r="I13" s="2"/>
      <c r="J13" s="2"/>
      <c r="K13" s="2"/>
      <c r="L13" s="4" t="s">
        <v>170</v>
      </c>
      <c r="M13" s="2"/>
      <c r="N13" s="2" t="s">
        <v>158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 t="s">
        <v>222</v>
      </c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17"/>
      <c r="AO13" s="19" t="s">
        <v>325</v>
      </c>
      <c r="AP13" s="2"/>
      <c r="AQ13" s="2"/>
      <c r="AR13" s="2"/>
      <c r="AS13" s="19" t="s">
        <v>325</v>
      </c>
      <c r="AT13" s="2"/>
      <c r="AU13" s="2"/>
      <c r="AV13" s="2"/>
      <c r="AW13" s="2"/>
      <c r="AX13" s="2"/>
    </row>
    <row r="14" spans="1:100" x14ac:dyDescent="0.15">
      <c r="A14" s="6">
        <v>12</v>
      </c>
      <c r="B14" s="2" t="s">
        <v>335</v>
      </c>
      <c r="C14" s="18" t="s">
        <v>70</v>
      </c>
      <c r="D14" s="2" t="s">
        <v>74</v>
      </c>
      <c r="E14" s="2"/>
      <c r="F14" s="2"/>
      <c r="G14" s="2"/>
      <c r="H14" s="2" t="s">
        <v>78</v>
      </c>
      <c r="I14" s="2"/>
      <c r="J14" s="2"/>
      <c r="K14" s="2" t="s">
        <v>175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 t="s">
        <v>206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17"/>
      <c r="AO14" s="2"/>
      <c r="AP14" s="2"/>
      <c r="AQ14" s="2"/>
      <c r="AR14" s="2"/>
      <c r="AS14" s="2"/>
      <c r="AT14" s="19" t="s">
        <v>325</v>
      </c>
      <c r="AU14" s="2"/>
      <c r="AV14" s="2"/>
      <c r="AW14" s="2"/>
      <c r="AX14" s="2"/>
    </row>
    <row r="15" spans="1:100" x14ac:dyDescent="0.15">
      <c r="A15" s="6">
        <v>13</v>
      </c>
      <c r="B15" s="2" t="s">
        <v>336</v>
      </c>
      <c r="C15" s="18" t="s">
        <v>70</v>
      </c>
      <c r="D15" s="2" t="s">
        <v>74</v>
      </c>
      <c r="E15" s="2"/>
      <c r="F15" s="2"/>
      <c r="G15" s="2"/>
      <c r="H15" s="2" t="s">
        <v>92</v>
      </c>
      <c r="I15" s="2" t="s">
        <v>171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 t="s">
        <v>185</v>
      </c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 t="s">
        <v>105</v>
      </c>
      <c r="AJ15" s="2"/>
      <c r="AK15" s="2"/>
      <c r="AL15" s="2"/>
      <c r="AM15" s="2"/>
      <c r="AN15" s="17"/>
      <c r="AO15" s="2"/>
      <c r="AP15" s="2"/>
      <c r="AQ15" s="2"/>
      <c r="AR15" s="2"/>
      <c r="AS15" s="2"/>
      <c r="AT15" s="2"/>
      <c r="AU15" s="2"/>
      <c r="AV15" s="2"/>
      <c r="AW15" s="2"/>
      <c r="AX15" s="2"/>
      <c r="BB15" s="19" t="s">
        <v>325</v>
      </c>
    </row>
    <row r="16" spans="1:100" x14ac:dyDescent="0.15">
      <c r="A16" s="6">
        <v>14</v>
      </c>
      <c r="B16" s="2" t="s">
        <v>331</v>
      </c>
      <c r="C16" s="18" t="s">
        <v>70</v>
      </c>
      <c r="D16" s="2" t="s">
        <v>74</v>
      </c>
      <c r="E16" s="2"/>
      <c r="F16" s="2"/>
      <c r="G16" s="2" t="s">
        <v>70</v>
      </c>
      <c r="H16" s="2"/>
      <c r="I16" s="2"/>
      <c r="J16" s="2"/>
      <c r="K16" s="2"/>
      <c r="L16" s="4" t="s">
        <v>167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 t="s">
        <v>212</v>
      </c>
      <c r="AC16" s="2"/>
      <c r="AD16" s="2"/>
      <c r="AE16" s="2"/>
      <c r="AF16" s="2"/>
      <c r="AG16" s="2" t="s">
        <v>198</v>
      </c>
      <c r="AH16" s="2"/>
      <c r="AI16" s="2" t="s">
        <v>116</v>
      </c>
      <c r="AJ16" s="2"/>
      <c r="AK16" s="2"/>
      <c r="AL16" s="2"/>
      <c r="AM16" s="2"/>
      <c r="AN16" s="17"/>
      <c r="AO16" s="2"/>
      <c r="AP16" s="2"/>
      <c r="AQ16" s="2"/>
      <c r="AR16" s="2"/>
      <c r="AS16" s="2"/>
      <c r="AT16" s="2"/>
      <c r="AU16" s="2"/>
      <c r="AV16" s="2"/>
      <c r="AW16" s="2"/>
      <c r="AX16" s="2"/>
      <c r="BG16" s="19" t="s">
        <v>325</v>
      </c>
      <c r="BL16" s="19" t="s">
        <v>325</v>
      </c>
      <c r="BU16" s="19" t="s">
        <v>325</v>
      </c>
    </row>
    <row r="17" spans="1:80" x14ac:dyDescent="0.15">
      <c r="A17" s="6">
        <v>15</v>
      </c>
      <c r="B17" s="2" t="s">
        <v>337</v>
      </c>
      <c r="C17" s="18" t="s">
        <v>70</v>
      </c>
      <c r="D17" s="2" t="s">
        <v>74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 t="s">
        <v>223</v>
      </c>
      <c r="AC17" s="2"/>
      <c r="AD17" s="2"/>
      <c r="AE17" s="2"/>
      <c r="AF17" s="2" t="s">
        <v>185</v>
      </c>
      <c r="AG17" s="2"/>
      <c r="AH17" s="2"/>
      <c r="AI17" s="2" t="s">
        <v>118</v>
      </c>
      <c r="AJ17" s="2"/>
      <c r="AK17" s="2"/>
      <c r="AL17" s="2"/>
      <c r="AM17" s="2"/>
      <c r="AN17" s="17"/>
      <c r="AO17" s="2"/>
      <c r="AP17" s="2"/>
      <c r="AQ17" s="2"/>
      <c r="AR17" s="2"/>
      <c r="AS17" s="2"/>
      <c r="AT17" s="2"/>
      <c r="AU17" s="2"/>
      <c r="AV17" s="2"/>
      <c r="AW17" s="2"/>
      <c r="AX17" s="2"/>
      <c r="BN17" s="19" t="s">
        <v>325</v>
      </c>
      <c r="BS17" s="19" t="s">
        <v>325</v>
      </c>
      <c r="BY17" s="19" t="s">
        <v>325</v>
      </c>
    </row>
    <row r="18" spans="1:80" x14ac:dyDescent="0.15">
      <c r="A18" s="6">
        <v>16</v>
      </c>
      <c r="B18" s="2"/>
      <c r="C18" s="18" t="s">
        <v>70</v>
      </c>
      <c r="D18" s="2" t="s">
        <v>74</v>
      </c>
      <c r="E18" s="2"/>
      <c r="F18" s="2"/>
      <c r="G18" s="2"/>
      <c r="H18" s="2" t="s">
        <v>96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 t="s">
        <v>185</v>
      </c>
      <c r="Y18" s="2"/>
      <c r="Z18" s="2"/>
      <c r="AA18" s="2"/>
      <c r="AB18" s="2" t="s">
        <v>211</v>
      </c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17"/>
      <c r="AO18" s="2"/>
      <c r="AP18" s="2"/>
      <c r="AQ18" s="2"/>
      <c r="AR18" s="2"/>
      <c r="AS18" s="19" t="s">
        <v>325</v>
      </c>
      <c r="AT18" s="2"/>
      <c r="AU18" s="2"/>
      <c r="AV18" s="2"/>
      <c r="AW18" s="2"/>
      <c r="AX18" s="2"/>
    </row>
    <row r="19" spans="1:80" ht="15" x14ac:dyDescent="0.15">
      <c r="A19" s="6">
        <v>17</v>
      </c>
      <c r="B19" s="20"/>
      <c r="C19" s="2" t="s">
        <v>67</v>
      </c>
      <c r="D19" s="2" t="s">
        <v>74</v>
      </c>
      <c r="E19" s="2"/>
      <c r="F19" s="2"/>
      <c r="G19" s="2" t="s">
        <v>67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 t="s">
        <v>229</v>
      </c>
      <c r="AF19" s="2"/>
      <c r="AG19" s="2"/>
      <c r="AH19" s="2"/>
      <c r="AI19" s="2" t="s">
        <v>114</v>
      </c>
      <c r="AJ19" s="2"/>
      <c r="AK19" s="2"/>
      <c r="AL19" s="2" t="s">
        <v>198</v>
      </c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BE19" s="19" t="s">
        <v>325</v>
      </c>
      <c r="BW19" s="19" t="s">
        <v>325</v>
      </c>
      <c r="BX19" s="19" t="s">
        <v>325</v>
      </c>
    </row>
    <row r="20" spans="1:80" x14ac:dyDescent="0.15">
      <c r="A20" s="6">
        <v>18</v>
      </c>
      <c r="B20" s="2"/>
      <c r="C20" s="2" t="s">
        <v>62</v>
      </c>
      <c r="D20" s="2" t="s">
        <v>74</v>
      </c>
      <c r="E20" s="2"/>
      <c r="F20" s="2"/>
      <c r="G20" s="2"/>
      <c r="H20" s="2"/>
      <c r="I20" s="2"/>
      <c r="J20" s="2"/>
      <c r="K20" s="2"/>
      <c r="L20" s="2"/>
      <c r="M20" s="4" t="s">
        <v>168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 t="s">
        <v>226</v>
      </c>
      <c r="AC20" s="2"/>
      <c r="AD20" s="2"/>
      <c r="AE20" s="2"/>
      <c r="AF20" s="2"/>
      <c r="AG20" s="2"/>
      <c r="AH20" s="2"/>
      <c r="AI20" s="2" t="s">
        <v>108</v>
      </c>
      <c r="AJ20" s="2"/>
      <c r="AK20" s="2"/>
      <c r="AL20" s="2"/>
      <c r="AM20" s="2"/>
      <c r="AN20" s="17"/>
      <c r="AO20" s="2"/>
      <c r="AP20" s="2"/>
      <c r="AQ20" s="2"/>
      <c r="AR20" s="2"/>
      <c r="AS20" s="2"/>
      <c r="AT20" s="2"/>
      <c r="AU20" s="2"/>
      <c r="AV20" s="2"/>
      <c r="AW20" s="2"/>
      <c r="AX20" s="2"/>
      <c r="BM20" s="19" t="s">
        <v>325</v>
      </c>
      <c r="BR20" s="19" t="s">
        <v>325</v>
      </c>
      <c r="BX20" s="19" t="s">
        <v>325</v>
      </c>
    </row>
    <row r="21" spans="1:80" x14ac:dyDescent="0.15">
      <c r="A21" s="6">
        <v>19</v>
      </c>
      <c r="B21" s="2"/>
      <c r="C21" s="2" t="s">
        <v>62</v>
      </c>
      <c r="D21" s="2" t="s">
        <v>74</v>
      </c>
      <c r="E21" s="2"/>
      <c r="F21" s="2"/>
      <c r="G21" s="2"/>
      <c r="H21" s="2" t="s">
        <v>89</v>
      </c>
      <c r="I21" s="2"/>
      <c r="J21" s="2"/>
      <c r="K21" s="2"/>
      <c r="L21" s="2"/>
      <c r="M21" s="2"/>
      <c r="N21" s="2" t="s">
        <v>157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 t="s">
        <v>224</v>
      </c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17"/>
      <c r="AO21" s="2"/>
      <c r="AP21" s="2"/>
      <c r="AQ21" s="2"/>
      <c r="AR21" s="2"/>
      <c r="AS21" s="2"/>
      <c r="AT21" s="2"/>
      <c r="AU21" s="2"/>
      <c r="AV21" s="19" t="s">
        <v>325</v>
      </c>
      <c r="AW21" s="2"/>
      <c r="AX21" s="2"/>
      <c r="CB21" s="19" t="s">
        <v>325</v>
      </c>
    </row>
    <row r="22" spans="1:80" x14ac:dyDescent="0.15">
      <c r="A22" s="6">
        <v>20</v>
      </c>
      <c r="B22" s="2"/>
      <c r="C22" s="2" t="s">
        <v>62</v>
      </c>
      <c r="D22" s="2" t="s">
        <v>74</v>
      </c>
      <c r="E22" s="2"/>
      <c r="F22" s="2"/>
      <c r="G22" s="2"/>
      <c r="H22" s="2" t="s">
        <v>95</v>
      </c>
      <c r="I22" s="2" t="s">
        <v>169</v>
      </c>
      <c r="J22" s="2"/>
      <c r="K22" s="2"/>
      <c r="L22" s="2"/>
      <c r="M22" s="2"/>
      <c r="N22" s="2"/>
      <c r="O22" s="2"/>
      <c r="P22" s="2"/>
      <c r="Q22" s="2"/>
      <c r="R22" s="2"/>
      <c r="S22" s="2" t="s">
        <v>189</v>
      </c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17"/>
      <c r="AO22" s="2"/>
      <c r="AP22" s="19" t="s">
        <v>325</v>
      </c>
      <c r="AQ22" s="2"/>
      <c r="AR22" s="2"/>
      <c r="AS22" s="2"/>
      <c r="AT22" s="2"/>
      <c r="AU22" s="2"/>
      <c r="AV22" s="2"/>
      <c r="AW22" s="2"/>
      <c r="AX22" s="2"/>
    </row>
    <row r="23" spans="1:80" x14ac:dyDescent="0.15">
      <c r="A23" s="6">
        <v>21</v>
      </c>
      <c r="B23" s="2"/>
      <c r="C23" s="2" t="s">
        <v>62</v>
      </c>
      <c r="D23" s="2" t="s">
        <v>74</v>
      </c>
      <c r="E23" s="2"/>
      <c r="F23" s="2"/>
      <c r="G23" s="2"/>
      <c r="H23" s="2" t="s">
        <v>103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 t="s">
        <v>190</v>
      </c>
      <c r="T23" s="2"/>
      <c r="U23" s="2"/>
      <c r="V23" s="2"/>
      <c r="W23" s="2"/>
      <c r="X23" s="2"/>
      <c r="Y23" s="2"/>
      <c r="Z23" s="2"/>
      <c r="AA23" s="2"/>
      <c r="AB23" s="2"/>
      <c r="AC23" s="2" t="s">
        <v>198</v>
      </c>
      <c r="AD23" s="2" t="s">
        <v>198</v>
      </c>
      <c r="AE23" s="2"/>
      <c r="AF23" s="2"/>
      <c r="AG23" s="2"/>
      <c r="AH23" s="2"/>
      <c r="AI23" s="2"/>
      <c r="AJ23" s="2"/>
      <c r="AK23" s="2"/>
      <c r="AL23" s="2"/>
      <c r="AM23" s="2"/>
      <c r="AN23" s="17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19" t="s">
        <v>325</v>
      </c>
      <c r="BZ23" s="19" t="s">
        <v>325</v>
      </c>
    </row>
    <row r="24" spans="1:80" x14ac:dyDescent="0.15">
      <c r="A24" s="6">
        <v>22</v>
      </c>
      <c r="B24" s="2"/>
      <c r="C24" s="2" t="s">
        <v>62</v>
      </c>
      <c r="D24" s="2" t="s">
        <v>74</v>
      </c>
      <c r="E24" s="2"/>
      <c r="F24" s="2"/>
      <c r="G24" s="2"/>
      <c r="H24" s="2" t="s">
        <v>91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 t="s">
        <v>225</v>
      </c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17"/>
      <c r="AO24" s="2"/>
      <c r="AP24" s="2"/>
      <c r="AQ24" s="2"/>
      <c r="AR24" s="2"/>
      <c r="AS24" s="2"/>
      <c r="AT24" s="2"/>
      <c r="AU24" s="2"/>
      <c r="AV24" s="19" t="s">
        <v>325</v>
      </c>
      <c r="AW24" s="2"/>
      <c r="AX24" s="2"/>
    </row>
    <row r="25" spans="1:80" x14ac:dyDescent="0.15">
      <c r="A25" s="6">
        <v>23</v>
      </c>
      <c r="B25" s="2"/>
      <c r="C25" s="2" t="s">
        <v>62</v>
      </c>
      <c r="D25" s="2" t="s">
        <v>74</v>
      </c>
      <c r="E25" s="2"/>
      <c r="F25" s="2"/>
      <c r="G25" s="2"/>
      <c r="H25" s="2" t="s">
        <v>84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 t="s">
        <v>185</v>
      </c>
      <c r="AI25" s="2" t="s">
        <v>108</v>
      </c>
      <c r="AJ25" s="2" t="s">
        <v>184</v>
      </c>
      <c r="AK25" s="2"/>
      <c r="AL25" s="2"/>
      <c r="AM25" s="2"/>
      <c r="AN25" s="17"/>
      <c r="AO25" s="2"/>
      <c r="AP25" s="19" t="s">
        <v>325</v>
      </c>
      <c r="AQ25" s="2"/>
      <c r="AR25" s="2"/>
      <c r="AS25" s="2"/>
      <c r="AT25" s="2"/>
      <c r="AU25" s="2"/>
      <c r="AV25" s="2"/>
      <c r="AW25" s="2"/>
      <c r="AX25" s="2"/>
      <c r="CA25" s="19" t="s">
        <v>325</v>
      </c>
    </row>
    <row r="26" spans="1:80" x14ac:dyDescent="0.15">
      <c r="A26" s="6">
        <v>24</v>
      </c>
      <c r="B26" s="2"/>
      <c r="C26" s="2" t="s">
        <v>62</v>
      </c>
      <c r="D26" s="2" t="s">
        <v>74</v>
      </c>
      <c r="E26" s="2"/>
      <c r="F26" s="2"/>
      <c r="G26" s="2" t="s">
        <v>62</v>
      </c>
      <c r="H26" s="2" t="s">
        <v>79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 t="s">
        <v>198</v>
      </c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17"/>
      <c r="AO26" s="2"/>
      <c r="AP26" s="2"/>
      <c r="AQ26" s="2"/>
      <c r="AR26" s="2"/>
      <c r="AS26" s="2"/>
      <c r="AT26" s="19" t="s">
        <v>325</v>
      </c>
      <c r="AU26" s="2"/>
      <c r="AV26" s="2"/>
      <c r="AW26" s="2"/>
      <c r="AX26" s="2"/>
      <c r="AY26" s="19" t="s">
        <v>325</v>
      </c>
    </row>
    <row r="27" spans="1:80" x14ac:dyDescent="0.15">
      <c r="A27" s="6">
        <v>25</v>
      </c>
      <c r="B27" s="2"/>
      <c r="C27" s="2" t="s">
        <v>63</v>
      </c>
      <c r="D27" s="2" t="s">
        <v>74</v>
      </c>
      <c r="E27" s="2"/>
      <c r="F27" s="2"/>
      <c r="G27" s="2"/>
      <c r="H27" s="2"/>
      <c r="I27" s="2"/>
      <c r="J27" s="2"/>
      <c r="K27" s="2"/>
      <c r="L27" s="2"/>
      <c r="M27" s="4" t="s">
        <v>170</v>
      </c>
      <c r="N27" s="2"/>
      <c r="O27" s="2"/>
      <c r="P27" s="2"/>
      <c r="Q27" s="2"/>
      <c r="R27" s="2"/>
      <c r="S27" s="2"/>
      <c r="T27" s="2" t="s">
        <v>193</v>
      </c>
      <c r="U27" s="2"/>
      <c r="V27" s="2"/>
      <c r="W27" s="2"/>
      <c r="X27" s="2"/>
      <c r="Y27" s="2"/>
      <c r="Z27" s="2"/>
      <c r="AA27" s="2"/>
      <c r="AB27" s="2" t="s">
        <v>208</v>
      </c>
      <c r="AC27" s="2"/>
      <c r="AD27" s="2"/>
      <c r="AE27" s="2"/>
      <c r="AF27" s="2"/>
      <c r="AG27" s="2"/>
      <c r="AH27" s="2"/>
      <c r="AI27" s="2" t="s">
        <v>111</v>
      </c>
      <c r="AJ27" s="2"/>
      <c r="AK27" s="2"/>
      <c r="AL27" s="2"/>
      <c r="AM27" s="2"/>
      <c r="AN27" s="17"/>
      <c r="AO27" s="2"/>
      <c r="AP27" s="2"/>
      <c r="AQ27" s="2"/>
      <c r="AR27" s="2"/>
      <c r="AS27" s="2"/>
      <c r="AT27" s="2"/>
      <c r="AU27" s="19" t="s">
        <v>325</v>
      </c>
      <c r="AV27" s="2"/>
      <c r="AW27" s="2"/>
      <c r="AX27" s="2"/>
      <c r="BG27" s="19" t="s">
        <v>325</v>
      </c>
      <c r="BP27" s="19" t="s">
        <v>325</v>
      </c>
      <c r="BU27" s="19" t="s">
        <v>325</v>
      </c>
    </row>
    <row r="28" spans="1:80" x14ac:dyDescent="0.15">
      <c r="A28" s="6">
        <v>26</v>
      </c>
      <c r="B28" s="2"/>
      <c r="C28" s="2" t="s">
        <v>63</v>
      </c>
      <c r="D28" s="2" t="s">
        <v>74</v>
      </c>
      <c r="E28" s="2"/>
      <c r="F28" s="2"/>
      <c r="G28" s="2"/>
      <c r="H28" s="2" t="s">
        <v>99</v>
      </c>
      <c r="I28" s="2"/>
      <c r="J28" s="2"/>
      <c r="K28" s="2" t="s">
        <v>171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 t="s">
        <v>213</v>
      </c>
      <c r="AC28" s="2"/>
      <c r="AD28" s="2"/>
      <c r="AE28" s="2"/>
      <c r="AF28" s="2"/>
      <c r="AG28" s="2"/>
      <c r="AH28" s="2"/>
      <c r="AI28" s="2"/>
      <c r="AJ28" s="2"/>
      <c r="AK28" s="2"/>
      <c r="AL28" s="2" t="s">
        <v>185</v>
      </c>
      <c r="AM28" s="2"/>
      <c r="AN28" s="17"/>
      <c r="AO28" s="2"/>
      <c r="AP28" s="2"/>
      <c r="AQ28" s="2"/>
      <c r="AR28" s="2"/>
      <c r="AS28" s="2"/>
      <c r="AT28" s="2"/>
      <c r="AU28" s="2"/>
      <c r="AV28" s="2"/>
      <c r="AW28" s="2"/>
      <c r="AX28" s="2"/>
      <c r="BJ28" s="19" t="s">
        <v>325</v>
      </c>
    </row>
    <row r="29" spans="1:80" x14ac:dyDescent="0.15">
      <c r="A29" s="6">
        <v>27</v>
      </c>
      <c r="B29" s="2"/>
      <c r="C29" s="2" t="s">
        <v>63</v>
      </c>
      <c r="D29" s="2" t="s">
        <v>74</v>
      </c>
      <c r="E29" s="2"/>
      <c r="F29" s="2"/>
      <c r="G29" s="2"/>
      <c r="H29" s="2" t="s">
        <v>102</v>
      </c>
      <c r="I29" s="2"/>
      <c r="J29" s="2"/>
      <c r="K29" s="2"/>
      <c r="L29" s="4" t="s">
        <v>174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 t="s">
        <v>200</v>
      </c>
      <c r="X29" s="2"/>
      <c r="Y29" s="2"/>
      <c r="Z29" s="2"/>
      <c r="AA29" s="2"/>
      <c r="AB29" s="2" t="s">
        <v>209</v>
      </c>
      <c r="AC29" s="2"/>
      <c r="AD29" s="2"/>
      <c r="AE29" s="2"/>
      <c r="AF29" s="2"/>
      <c r="AG29" s="2"/>
      <c r="AH29" s="2"/>
      <c r="AI29" s="2" t="s">
        <v>114</v>
      </c>
      <c r="AJ29" s="2"/>
      <c r="AK29" s="2"/>
      <c r="AL29" s="2" t="s">
        <v>184</v>
      </c>
      <c r="AM29" s="2"/>
      <c r="AN29" s="17"/>
      <c r="AO29" s="2"/>
      <c r="AP29" s="2"/>
      <c r="AQ29" s="2"/>
      <c r="AR29" s="2"/>
      <c r="AS29" s="2"/>
      <c r="AT29" s="2"/>
      <c r="AU29" s="2"/>
      <c r="AV29" s="2"/>
      <c r="AW29" s="2"/>
      <c r="AX29" s="2"/>
      <c r="BL29" s="19" t="s">
        <v>325</v>
      </c>
    </row>
    <row r="30" spans="1:80" x14ac:dyDescent="0.15">
      <c r="A30" s="6">
        <v>28</v>
      </c>
      <c r="B30" s="2"/>
      <c r="C30" s="2" t="s">
        <v>63</v>
      </c>
      <c r="D30" s="2" t="s">
        <v>74</v>
      </c>
      <c r="E30" s="2"/>
      <c r="F30" s="2"/>
      <c r="G30" s="2" t="s">
        <v>63</v>
      </c>
      <c r="H30" s="2" t="s">
        <v>100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 t="s">
        <v>220</v>
      </c>
      <c r="AC30" s="2"/>
      <c r="AD30" s="2"/>
      <c r="AE30" s="2"/>
      <c r="AF30" s="2"/>
      <c r="AG30" s="2"/>
      <c r="AH30" s="2"/>
      <c r="AI30" s="2" t="s">
        <v>116</v>
      </c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Z30" s="19" t="s">
        <v>325</v>
      </c>
    </row>
    <row r="31" spans="1:80" x14ac:dyDescent="0.15">
      <c r="A31" s="6">
        <v>29</v>
      </c>
      <c r="B31" s="2"/>
      <c r="C31" s="2" t="s">
        <v>63</v>
      </c>
      <c r="D31" s="2" t="s">
        <v>74</v>
      </c>
      <c r="E31" s="2"/>
      <c r="F31" s="2"/>
      <c r="G31" s="2"/>
      <c r="H31" s="2"/>
      <c r="I31" s="2"/>
      <c r="J31" s="2"/>
      <c r="K31" s="2"/>
      <c r="L31" s="2"/>
      <c r="M31" s="4" t="s">
        <v>167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 t="s">
        <v>221</v>
      </c>
      <c r="AC31" s="2"/>
      <c r="AD31" s="2"/>
      <c r="AE31" s="2"/>
      <c r="AF31" s="2"/>
      <c r="AG31" s="2"/>
      <c r="AH31" s="2"/>
      <c r="AI31" s="2" t="s">
        <v>107</v>
      </c>
      <c r="AJ31" s="2"/>
      <c r="AK31" s="2"/>
      <c r="AL31" s="2"/>
      <c r="AM31" s="2"/>
      <c r="AN31" s="17"/>
      <c r="AO31" s="2"/>
      <c r="AP31" s="2"/>
      <c r="AQ31" s="2"/>
      <c r="AR31" s="2"/>
      <c r="AS31" s="2"/>
      <c r="AT31" s="2"/>
      <c r="AU31" s="2"/>
      <c r="AV31" s="2"/>
      <c r="AW31" s="2"/>
      <c r="AX31" s="2"/>
      <c r="BM31" s="19" t="s">
        <v>325</v>
      </c>
      <c r="BO31" s="19" t="s">
        <v>325</v>
      </c>
      <c r="BX31" s="19" t="s">
        <v>325</v>
      </c>
    </row>
    <row r="32" spans="1:80" x14ac:dyDescent="0.15">
      <c r="A32" s="6">
        <v>30</v>
      </c>
      <c r="B32" s="2"/>
      <c r="C32" s="2" t="s">
        <v>63</v>
      </c>
      <c r="D32" s="2" t="s">
        <v>74</v>
      </c>
      <c r="E32" s="2"/>
      <c r="F32" s="2"/>
      <c r="G32" s="2"/>
      <c r="H32" s="2" t="s">
        <v>88</v>
      </c>
      <c r="I32" s="2"/>
      <c r="J32" s="2"/>
      <c r="K32" s="2" t="s">
        <v>167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 t="s">
        <v>219</v>
      </c>
      <c r="AC32" s="2"/>
      <c r="AD32" s="2"/>
      <c r="AE32" s="2"/>
      <c r="AF32" s="2"/>
      <c r="AG32" s="2"/>
      <c r="AH32" s="2"/>
      <c r="AI32" s="2" t="s">
        <v>109</v>
      </c>
      <c r="AJ32" s="2"/>
      <c r="AK32" s="2"/>
      <c r="AL32" s="2"/>
      <c r="AM32" s="2"/>
      <c r="AN32" s="17"/>
      <c r="AO32" s="2"/>
      <c r="AP32" s="2"/>
      <c r="AQ32" s="2"/>
      <c r="AR32" s="2"/>
      <c r="AS32" s="2"/>
      <c r="AT32" s="2"/>
      <c r="AU32" s="2"/>
      <c r="AV32" s="2"/>
      <c r="AW32" s="2"/>
      <c r="AX32" s="2"/>
      <c r="CB32" s="19" t="s">
        <v>325</v>
      </c>
    </row>
    <row r="33" spans="1:79" x14ac:dyDescent="0.15">
      <c r="A33" s="6">
        <v>31</v>
      </c>
      <c r="B33" s="2"/>
      <c r="C33" s="2" t="s">
        <v>63</v>
      </c>
      <c r="D33" s="2" t="s">
        <v>74</v>
      </c>
      <c r="E33" s="2"/>
      <c r="F33" s="2"/>
      <c r="G33" s="2"/>
      <c r="H33" s="2" t="s">
        <v>81</v>
      </c>
      <c r="I33" s="2" t="s">
        <v>170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 t="s">
        <v>185</v>
      </c>
      <c r="W33" s="2"/>
      <c r="X33" s="2"/>
      <c r="Y33" s="2"/>
      <c r="Z33" s="2"/>
      <c r="AA33" s="2"/>
      <c r="AB33" s="2"/>
      <c r="AC33" s="2" t="s">
        <v>227</v>
      </c>
      <c r="AD33" s="2"/>
      <c r="AE33" s="2"/>
      <c r="AF33" s="2"/>
      <c r="AG33" s="2" t="s">
        <v>185</v>
      </c>
      <c r="AH33" s="2"/>
      <c r="AI33" s="2" t="s">
        <v>113</v>
      </c>
      <c r="AJ33" s="2"/>
      <c r="AK33" s="2"/>
      <c r="AL33" s="2"/>
      <c r="AM33" s="2"/>
      <c r="AN33" s="17"/>
      <c r="AO33" s="2"/>
      <c r="AP33" s="2"/>
      <c r="AQ33" s="2"/>
      <c r="AR33" s="2"/>
      <c r="AS33" s="2"/>
      <c r="AT33" s="2"/>
      <c r="AU33" s="2"/>
      <c r="AV33" s="2"/>
      <c r="AW33" s="2"/>
      <c r="AX33" s="2"/>
      <c r="BF33" s="19" t="s">
        <v>325</v>
      </c>
    </row>
    <row r="34" spans="1:79" x14ac:dyDescent="0.15">
      <c r="A34" s="6">
        <v>32</v>
      </c>
      <c r="B34" s="2"/>
      <c r="C34" s="2" t="s">
        <v>63</v>
      </c>
      <c r="D34" s="2" t="s">
        <v>74</v>
      </c>
      <c r="E34" s="2"/>
      <c r="F34" s="2"/>
      <c r="G34" s="2"/>
      <c r="H34" s="2"/>
      <c r="I34" s="2"/>
      <c r="J34" s="2"/>
      <c r="K34" s="2"/>
      <c r="L34" s="2" t="s">
        <v>171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 t="s">
        <v>218</v>
      </c>
      <c r="AC34" s="2"/>
      <c r="AD34" s="2"/>
      <c r="AE34" s="2" t="s">
        <v>185</v>
      </c>
      <c r="AF34" s="2"/>
      <c r="AG34" s="2"/>
      <c r="AH34" s="2"/>
      <c r="AI34" s="2" t="s">
        <v>118</v>
      </c>
      <c r="AJ34" s="2"/>
      <c r="AK34" s="2"/>
      <c r="AL34" s="2"/>
      <c r="AM34" s="2"/>
      <c r="AN34" s="17"/>
      <c r="AO34" s="2"/>
      <c r="AP34" s="2"/>
      <c r="AQ34" s="2"/>
      <c r="AR34" s="2"/>
      <c r="AS34" s="2"/>
      <c r="AT34" s="2"/>
      <c r="AU34" s="2"/>
      <c r="AV34" s="2"/>
      <c r="AW34" s="2"/>
      <c r="AX34" s="2"/>
      <c r="BI34" s="19" t="s">
        <v>325</v>
      </c>
      <c r="BQ34" s="19" t="s">
        <v>325</v>
      </c>
      <c r="BS34" s="19" t="s">
        <v>325</v>
      </c>
    </row>
    <row r="35" spans="1:79" x14ac:dyDescent="0.15">
      <c r="A35" s="6">
        <v>33</v>
      </c>
      <c r="B35" s="2"/>
      <c r="C35" s="2" t="s">
        <v>64</v>
      </c>
      <c r="D35" s="2" t="s">
        <v>74</v>
      </c>
      <c r="E35" s="2"/>
      <c r="F35" s="2"/>
      <c r="G35" s="2" t="s">
        <v>64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 t="s">
        <v>194</v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 t="s">
        <v>106</v>
      </c>
      <c r="AJ35" s="2" t="s">
        <v>185</v>
      </c>
      <c r="AK35" s="2"/>
      <c r="AL35" s="2"/>
      <c r="AM35" s="2"/>
      <c r="AN35" s="17"/>
      <c r="AO35" s="2"/>
      <c r="AP35" s="2"/>
      <c r="AQ35" s="2"/>
      <c r="AR35" s="2"/>
      <c r="AS35" s="2"/>
      <c r="AT35" s="2"/>
      <c r="AU35" s="19" t="s">
        <v>325</v>
      </c>
      <c r="AV35" s="2"/>
      <c r="AW35" s="2"/>
      <c r="AX35" s="2"/>
      <c r="BK35" s="19" t="s">
        <v>325</v>
      </c>
      <c r="BT35" s="19" t="s">
        <v>325</v>
      </c>
    </row>
    <row r="36" spans="1:79" x14ac:dyDescent="0.2">
      <c r="A36" s="6">
        <v>34</v>
      </c>
      <c r="B36" s="2"/>
      <c r="C36" s="2" t="s">
        <v>65</v>
      </c>
      <c r="D36" s="2" t="s">
        <v>74</v>
      </c>
      <c r="E36" s="2"/>
      <c r="F36" s="2"/>
      <c r="G36" s="2"/>
      <c r="H36" s="2"/>
      <c r="I36" s="2"/>
      <c r="J36" s="2"/>
      <c r="K36" s="2"/>
      <c r="L36" s="2"/>
      <c r="M36" s="2"/>
      <c r="N36" s="2" t="s">
        <v>182</v>
      </c>
      <c r="O36" s="2" t="s">
        <v>155</v>
      </c>
      <c r="P36" s="2"/>
      <c r="Q36" s="2"/>
      <c r="R36" s="2" t="s">
        <v>165</v>
      </c>
      <c r="S36" s="2"/>
      <c r="T36" s="2" t="s">
        <v>182</v>
      </c>
      <c r="U36" s="2"/>
      <c r="V36" s="2"/>
      <c r="W36" s="2"/>
      <c r="X36" s="2"/>
      <c r="Y36" s="2"/>
      <c r="Z36" s="2" t="s">
        <v>203</v>
      </c>
      <c r="AA36" s="2" t="s">
        <v>165</v>
      </c>
      <c r="AB36" s="2"/>
      <c r="AC36" s="2"/>
      <c r="AD36" s="2"/>
      <c r="AE36" s="2" t="s">
        <v>203</v>
      </c>
      <c r="AF36" s="2"/>
      <c r="AG36" s="2" t="s">
        <v>184</v>
      </c>
      <c r="AH36" s="2" t="s">
        <v>203</v>
      </c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</row>
    <row r="37" spans="1:79" x14ac:dyDescent="0.2">
      <c r="A37" s="6">
        <v>35</v>
      </c>
      <c r="B37" s="2"/>
      <c r="C37" s="2" t="s">
        <v>65</v>
      </c>
      <c r="D37" s="2" t="s">
        <v>74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</row>
    <row r="38" spans="1:79" x14ac:dyDescent="0.15">
      <c r="A38" s="6">
        <v>36</v>
      </c>
      <c r="B38" s="2"/>
      <c r="C38" s="18" t="s">
        <v>69</v>
      </c>
      <c r="D38" s="2" t="s">
        <v>74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 t="s">
        <v>188</v>
      </c>
      <c r="R38" s="2"/>
      <c r="S38" s="2"/>
      <c r="T38" s="2"/>
      <c r="U38" s="2"/>
      <c r="V38" s="2"/>
      <c r="W38" s="2"/>
      <c r="X38" s="2"/>
      <c r="Y38" s="2"/>
      <c r="Z38" s="2"/>
      <c r="AA38" s="2"/>
      <c r="AB38" s="2" t="s">
        <v>214</v>
      </c>
      <c r="AC38" s="2"/>
      <c r="AD38" s="2"/>
      <c r="AE38" s="2"/>
      <c r="AF38" s="2"/>
      <c r="AG38" s="2"/>
      <c r="AH38" s="2"/>
      <c r="AI38" s="2" t="s">
        <v>112</v>
      </c>
      <c r="AJ38" s="2"/>
      <c r="AK38" s="2"/>
      <c r="AL38" s="2"/>
      <c r="AM38" s="2"/>
      <c r="AN38" s="19" t="s">
        <v>325</v>
      </c>
      <c r="AO38" s="2"/>
      <c r="AP38" s="2"/>
      <c r="AQ38" s="2"/>
      <c r="AR38" s="2"/>
      <c r="AS38" s="2"/>
      <c r="AT38" s="2"/>
      <c r="AU38" s="2"/>
      <c r="AV38" s="2"/>
      <c r="AW38" s="2"/>
      <c r="AX38" s="2"/>
      <c r="BE38" s="19" t="s">
        <v>325</v>
      </c>
      <c r="BV38" s="19" t="s">
        <v>325</v>
      </c>
    </row>
    <row r="39" spans="1:79" x14ac:dyDescent="0.15">
      <c r="A39" s="6">
        <v>37</v>
      </c>
      <c r="B39" s="2"/>
      <c r="C39" s="18" t="s">
        <v>69</v>
      </c>
      <c r="D39" s="2" t="s">
        <v>74</v>
      </c>
      <c r="E39" s="2"/>
      <c r="F39" s="2"/>
      <c r="G39" s="2" t="s">
        <v>69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 t="s">
        <v>109</v>
      </c>
      <c r="AJ39" s="2"/>
      <c r="AK39" s="2"/>
      <c r="AL39" s="2" t="s">
        <v>199</v>
      </c>
      <c r="AM39" s="2"/>
      <c r="AN39" s="19" t="s">
        <v>325</v>
      </c>
      <c r="AO39" s="2"/>
      <c r="AP39" s="2"/>
      <c r="AQ39" s="2"/>
      <c r="AR39" s="2"/>
      <c r="AS39" s="2"/>
      <c r="AT39" s="2"/>
      <c r="AU39" s="2"/>
      <c r="AV39" s="2"/>
      <c r="AW39" s="2"/>
      <c r="AX39" s="2"/>
      <c r="BD39" s="19" t="s">
        <v>325</v>
      </c>
      <c r="BQ39" s="19" t="s">
        <v>325</v>
      </c>
    </row>
    <row r="40" spans="1:79" x14ac:dyDescent="0.15">
      <c r="A40" s="6">
        <v>38</v>
      </c>
      <c r="B40" s="2"/>
      <c r="C40" s="18" t="s">
        <v>69</v>
      </c>
      <c r="D40" s="2" t="s">
        <v>74</v>
      </c>
      <c r="E40" s="2"/>
      <c r="F40" s="2"/>
      <c r="G40" s="2"/>
      <c r="H40" s="2" t="s">
        <v>86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 t="s">
        <v>199</v>
      </c>
      <c r="W40" s="2"/>
      <c r="X40" s="2"/>
      <c r="Y40" s="2"/>
      <c r="Z40" s="2"/>
      <c r="AA40" s="2"/>
      <c r="AB40" s="2" t="s">
        <v>210</v>
      </c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17"/>
      <c r="AO40" s="2"/>
      <c r="AP40" s="2"/>
      <c r="AQ40" s="19" t="s">
        <v>325</v>
      </c>
      <c r="AR40" s="2"/>
      <c r="AS40" s="2"/>
      <c r="AT40" s="2"/>
      <c r="AU40" s="2"/>
      <c r="AV40" s="2"/>
      <c r="AW40" s="2"/>
      <c r="AX40" s="2"/>
    </row>
    <row r="41" spans="1:79" x14ac:dyDescent="0.15">
      <c r="A41" s="6">
        <v>39</v>
      </c>
      <c r="B41" s="2"/>
      <c r="C41" s="18" t="s">
        <v>69</v>
      </c>
      <c r="D41" s="2" t="s">
        <v>74</v>
      </c>
      <c r="E41" s="2"/>
      <c r="F41" s="2"/>
      <c r="G41" s="2"/>
      <c r="H41" s="2" t="s">
        <v>83</v>
      </c>
      <c r="I41" s="2"/>
      <c r="J41" s="2"/>
      <c r="K41" s="2" t="s">
        <v>176</v>
      </c>
      <c r="L41" s="2"/>
      <c r="M41" s="2"/>
      <c r="N41" s="2"/>
      <c r="O41" s="2"/>
      <c r="P41" s="2"/>
      <c r="Q41" s="2"/>
      <c r="R41" s="2"/>
      <c r="S41" s="2" t="s">
        <v>164</v>
      </c>
      <c r="T41" s="2" t="s">
        <v>192</v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 t="s">
        <v>106</v>
      </c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Z41" s="19" t="s">
        <v>325</v>
      </c>
      <c r="CA41" s="19" t="s">
        <v>325</v>
      </c>
    </row>
    <row r="42" spans="1:79" x14ac:dyDescent="0.15">
      <c r="A42" s="6">
        <v>40</v>
      </c>
      <c r="B42" s="2"/>
      <c r="C42" s="2" t="s">
        <v>71</v>
      </c>
      <c r="D42" s="2" t="s">
        <v>74</v>
      </c>
      <c r="E42" s="2"/>
      <c r="F42" s="2"/>
      <c r="G42" s="2" t="s">
        <v>123</v>
      </c>
      <c r="H42" s="2"/>
      <c r="I42" s="2" t="s">
        <v>173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 t="s">
        <v>184</v>
      </c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 t="s">
        <v>105</v>
      </c>
      <c r="AJ42" s="2"/>
      <c r="AK42" s="2"/>
      <c r="AL42" s="2"/>
      <c r="AM42" s="2"/>
      <c r="AN42" s="17"/>
      <c r="AO42" s="2"/>
      <c r="AP42" s="2"/>
      <c r="AQ42" s="2"/>
      <c r="AR42" s="2"/>
      <c r="AS42" s="2"/>
      <c r="AT42" s="2"/>
      <c r="AU42" s="2"/>
      <c r="AV42" s="2"/>
      <c r="AW42" s="2"/>
      <c r="AX42" s="2"/>
      <c r="BN42" s="19" t="s">
        <v>325</v>
      </c>
      <c r="BS42" s="19" t="s">
        <v>325</v>
      </c>
      <c r="BY42" s="19" t="s">
        <v>325</v>
      </c>
    </row>
    <row r="43" spans="1:79" x14ac:dyDescent="0.15">
      <c r="A43" s="6">
        <v>41</v>
      </c>
      <c r="B43" s="2"/>
      <c r="C43" s="2" t="s">
        <v>71</v>
      </c>
      <c r="D43" s="2" t="s">
        <v>74</v>
      </c>
      <c r="E43" s="2"/>
      <c r="F43" s="2"/>
      <c r="G43" s="2"/>
      <c r="H43" s="2"/>
      <c r="I43" s="2"/>
      <c r="J43" s="2"/>
      <c r="K43" s="2"/>
      <c r="L43" s="2"/>
      <c r="M43" s="4" t="s">
        <v>171</v>
      </c>
      <c r="N43" s="2"/>
      <c r="O43" s="2"/>
      <c r="P43" s="2"/>
      <c r="Q43" s="2" t="s">
        <v>186</v>
      </c>
      <c r="R43" s="2"/>
      <c r="S43" s="2"/>
      <c r="T43" s="2" t="s">
        <v>191</v>
      </c>
      <c r="U43" s="2"/>
      <c r="V43" s="2"/>
      <c r="W43" s="2"/>
      <c r="X43" s="2"/>
      <c r="Y43" s="2"/>
      <c r="Z43" s="2"/>
      <c r="AA43" s="2" t="s">
        <v>205</v>
      </c>
      <c r="AB43" s="2"/>
      <c r="AC43" s="2"/>
      <c r="AD43" s="2"/>
      <c r="AE43" s="2"/>
      <c r="AF43" s="2"/>
      <c r="AG43" s="2"/>
      <c r="AH43" s="2"/>
      <c r="AI43" s="2" t="s">
        <v>107</v>
      </c>
      <c r="AJ43" s="2"/>
      <c r="AK43" s="2"/>
      <c r="AL43" s="2"/>
      <c r="AM43" s="2"/>
      <c r="AN43" s="17"/>
      <c r="AO43" s="2"/>
      <c r="AP43" s="2"/>
      <c r="AQ43" s="2"/>
      <c r="AR43" s="2"/>
      <c r="AS43" s="2"/>
      <c r="AT43" s="2"/>
      <c r="AU43" s="2"/>
      <c r="AV43" s="2"/>
      <c r="AW43" s="2"/>
      <c r="AX43" s="2"/>
      <c r="BD43" s="19" t="s">
        <v>325</v>
      </c>
      <c r="BJ43" s="19" t="s">
        <v>325</v>
      </c>
      <c r="BV43" s="19" t="s">
        <v>325</v>
      </c>
    </row>
    <row r="44" spans="1:79" x14ac:dyDescent="0.15">
      <c r="A44" s="6">
        <v>42</v>
      </c>
      <c r="B44" s="2"/>
      <c r="C44" s="2" t="s">
        <v>66</v>
      </c>
      <c r="D44" s="2" t="s">
        <v>74</v>
      </c>
      <c r="E44" s="2"/>
      <c r="F44" s="2"/>
      <c r="G44" s="2" t="s">
        <v>66</v>
      </c>
      <c r="H44" s="2" t="s">
        <v>82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 t="s">
        <v>197</v>
      </c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17"/>
      <c r="AO44" s="2"/>
      <c r="AP44" s="2"/>
      <c r="AQ44" s="2"/>
      <c r="AR44" s="2"/>
      <c r="AS44" s="2"/>
      <c r="AT44" s="2"/>
      <c r="AU44" s="2"/>
      <c r="AV44" s="2"/>
      <c r="AW44" s="2"/>
      <c r="AX44" s="19" t="s">
        <v>325</v>
      </c>
    </row>
    <row r="45" spans="1:79" x14ac:dyDescent="0.15">
      <c r="A45" s="6">
        <v>43</v>
      </c>
      <c r="B45" s="2"/>
      <c r="C45" s="2" t="s">
        <v>66</v>
      </c>
      <c r="D45" s="2" t="s">
        <v>74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 t="s">
        <v>185</v>
      </c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 t="s">
        <v>215</v>
      </c>
      <c r="AC45" s="2"/>
      <c r="AD45" s="2"/>
      <c r="AE45" s="2"/>
      <c r="AF45" s="2"/>
      <c r="AG45" s="2"/>
      <c r="AH45" s="2"/>
      <c r="AI45" s="2" t="s">
        <v>110</v>
      </c>
      <c r="AJ45" s="2"/>
      <c r="AK45" s="2"/>
      <c r="AL45" s="2"/>
      <c r="AM45" s="2"/>
      <c r="AN45" s="17"/>
      <c r="AO45" s="2"/>
      <c r="AP45" s="2"/>
      <c r="AQ45" s="2"/>
      <c r="AR45" s="19" t="s">
        <v>325</v>
      </c>
      <c r="AS45" s="2"/>
      <c r="AT45" s="2"/>
      <c r="AU45" s="2"/>
      <c r="AV45" s="2"/>
      <c r="AW45" s="2"/>
      <c r="AX45" s="2"/>
      <c r="BK45" s="19" t="s">
        <v>325</v>
      </c>
      <c r="BO45" s="19" t="s">
        <v>325</v>
      </c>
    </row>
    <row r="46" spans="1:79" x14ac:dyDescent="0.15">
      <c r="A46" s="6">
        <v>44</v>
      </c>
      <c r="B46" s="2"/>
      <c r="C46" s="2" t="s">
        <v>66</v>
      </c>
      <c r="D46" s="2" t="s">
        <v>74</v>
      </c>
      <c r="E46" s="2"/>
      <c r="F46" s="2"/>
      <c r="G46" s="2"/>
      <c r="H46" s="2" t="s">
        <v>93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 t="s">
        <v>195</v>
      </c>
      <c r="U46" s="2"/>
      <c r="V46" s="2"/>
      <c r="W46" s="2"/>
      <c r="X46" s="2"/>
      <c r="Y46" s="2"/>
      <c r="Z46" s="2"/>
      <c r="AA46" s="2"/>
      <c r="AB46" s="2" t="s">
        <v>217</v>
      </c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17"/>
      <c r="AO46" s="2"/>
      <c r="AP46" s="2"/>
      <c r="AQ46" s="2"/>
      <c r="AR46" s="2"/>
      <c r="AS46" s="2"/>
      <c r="AT46" s="2"/>
      <c r="AU46" s="2"/>
      <c r="AV46" s="2"/>
      <c r="AW46" s="2"/>
      <c r="AX46" s="19" t="s">
        <v>325</v>
      </c>
    </row>
    <row r="47" spans="1:79" x14ac:dyDescent="0.15">
      <c r="A47" s="6">
        <v>45</v>
      </c>
      <c r="B47" s="2"/>
      <c r="C47" s="2" t="s">
        <v>66</v>
      </c>
      <c r="D47" s="2" t="s">
        <v>74</v>
      </c>
      <c r="E47" s="2"/>
      <c r="F47" s="2"/>
      <c r="G47" s="2"/>
      <c r="H47" s="2"/>
      <c r="I47" s="2" t="s">
        <v>168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 t="s">
        <v>201</v>
      </c>
      <c r="X47" s="2"/>
      <c r="Y47" s="2"/>
      <c r="Z47" s="2"/>
      <c r="AA47" s="2"/>
      <c r="AB47" s="2" t="s">
        <v>207</v>
      </c>
      <c r="AC47" s="2"/>
      <c r="AD47" s="2"/>
      <c r="AE47" s="2"/>
      <c r="AF47" s="2"/>
      <c r="AG47" s="2"/>
      <c r="AH47" s="2"/>
      <c r="AI47" s="2" t="s">
        <v>110</v>
      </c>
      <c r="AJ47" s="2"/>
      <c r="AK47" s="2"/>
      <c r="AL47" s="2"/>
      <c r="AM47" s="2"/>
      <c r="AN47" s="17"/>
      <c r="AO47" s="2"/>
      <c r="AP47" s="2"/>
      <c r="AQ47" s="2"/>
      <c r="AR47" s="19" t="s">
        <v>325</v>
      </c>
      <c r="AS47" s="2"/>
      <c r="AT47" s="2"/>
      <c r="AU47" s="2"/>
      <c r="AV47" s="2"/>
      <c r="AW47" s="2"/>
      <c r="AX47" s="2"/>
      <c r="BH47" s="19" t="s">
        <v>325</v>
      </c>
      <c r="BP47" s="19" t="s">
        <v>325</v>
      </c>
    </row>
    <row r="48" spans="1:79" x14ac:dyDescent="0.15">
      <c r="A48" s="6">
        <v>46</v>
      </c>
      <c r="B48" s="2"/>
      <c r="C48" s="2" t="s">
        <v>66</v>
      </c>
      <c r="D48" s="2" t="s">
        <v>74</v>
      </c>
      <c r="E48" s="2"/>
      <c r="F48" s="2"/>
      <c r="G48" s="2"/>
      <c r="H48" s="2" t="s">
        <v>85</v>
      </c>
      <c r="I48" s="2" t="s">
        <v>172</v>
      </c>
      <c r="J48" s="2"/>
      <c r="K48" s="2"/>
      <c r="L48" s="2"/>
      <c r="M48" s="2"/>
      <c r="N48" s="2" t="s">
        <v>156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17"/>
      <c r="AO48" s="2"/>
      <c r="AP48" s="2"/>
      <c r="AQ48" s="2"/>
      <c r="AR48" s="2"/>
      <c r="AS48" s="2"/>
      <c r="AT48" s="2"/>
      <c r="AU48" s="2"/>
      <c r="AV48" s="2"/>
      <c r="AW48" s="2"/>
      <c r="AX48" s="19" t="s">
        <v>325</v>
      </c>
    </row>
    <row r="49" spans="1:70" x14ac:dyDescent="0.15">
      <c r="A49" s="6">
        <v>47</v>
      </c>
      <c r="B49" s="2"/>
      <c r="C49" s="2" t="s">
        <v>66</v>
      </c>
      <c r="D49" s="2" t="s">
        <v>74</v>
      </c>
      <c r="E49" s="2"/>
      <c r="F49" s="2"/>
      <c r="G49" s="2"/>
      <c r="H49" s="2" t="s">
        <v>101</v>
      </c>
      <c r="I49" s="2"/>
      <c r="J49" s="2"/>
      <c r="K49" s="2" t="s">
        <v>174</v>
      </c>
      <c r="L49" s="2"/>
      <c r="M49" s="2"/>
      <c r="N49" s="2"/>
      <c r="O49" s="2"/>
      <c r="P49" s="2" t="s">
        <v>184</v>
      </c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 t="s">
        <v>117</v>
      </c>
      <c r="AJ49" s="2"/>
      <c r="AK49" s="2"/>
      <c r="AL49" s="2"/>
      <c r="AM49" s="2"/>
      <c r="AN49" s="17"/>
      <c r="AO49" s="2"/>
      <c r="AP49" s="2"/>
      <c r="AQ49" s="2"/>
      <c r="AR49" s="2"/>
      <c r="AS49" s="2"/>
      <c r="AT49" s="2"/>
      <c r="AU49" s="2"/>
      <c r="AV49" s="2"/>
      <c r="AW49" s="19" t="s">
        <v>325</v>
      </c>
      <c r="AX49" s="2"/>
    </row>
    <row r="50" spans="1:70" x14ac:dyDescent="0.15">
      <c r="A50" s="6">
        <v>48</v>
      </c>
      <c r="B50" s="2"/>
      <c r="C50" s="2" t="s">
        <v>66</v>
      </c>
      <c r="D50" s="2" t="s">
        <v>74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 t="s">
        <v>162</v>
      </c>
      <c r="Q50" s="2"/>
      <c r="R50" s="2"/>
      <c r="S50" s="2"/>
      <c r="T50" s="2"/>
      <c r="U50" s="2" t="s">
        <v>163</v>
      </c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 t="s">
        <v>117</v>
      </c>
      <c r="AJ50" s="2"/>
      <c r="AK50" s="2"/>
      <c r="AL50" s="2"/>
      <c r="AM50" s="2"/>
      <c r="AN50" s="17"/>
      <c r="AO50" s="2"/>
      <c r="AP50" s="2"/>
      <c r="AQ50" s="2"/>
      <c r="AR50" s="2"/>
      <c r="AS50" s="2"/>
      <c r="AT50" s="2"/>
      <c r="AU50" s="19" t="s">
        <v>325</v>
      </c>
      <c r="AV50" s="2"/>
      <c r="AW50" s="2"/>
      <c r="AX50" s="2"/>
      <c r="BH50" s="19" t="s">
        <v>325</v>
      </c>
      <c r="BR50" s="19" t="s">
        <v>325</v>
      </c>
    </row>
    <row r="51" spans="1:70" x14ac:dyDescent="0.2">
      <c r="A51" s="6">
        <v>49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70" x14ac:dyDescent="0.2">
      <c r="A52" s="6">
        <v>50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</row>
    <row r="53" spans="1:70" x14ac:dyDescent="0.2">
      <c r="A53" s="6">
        <v>51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</row>
    <row r="54" spans="1:70" x14ac:dyDescent="0.2">
      <c r="A54" s="6">
        <v>52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</row>
    <row r="55" spans="1:70" x14ac:dyDescent="0.2">
      <c r="A55" s="6">
        <v>53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</row>
    <row r="56" spans="1:70" x14ac:dyDescent="0.2">
      <c r="A56" s="6">
        <v>54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</row>
    <row r="57" spans="1:70" x14ac:dyDescent="0.2">
      <c r="A57" s="6">
        <v>55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</row>
    <row r="58" spans="1:70" x14ac:dyDescent="0.2">
      <c r="A58" s="6">
        <v>56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</row>
    <row r="59" spans="1:70" x14ac:dyDescent="0.2">
      <c r="A59" s="6">
        <v>57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1:70" x14ac:dyDescent="0.2">
      <c r="A60" s="6">
        <v>58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</row>
    <row r="61" spans="1:70" x14ac:dyDescent="0.2">
      <c r="A61" s="6">
        <v>59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</row>
    <row r="62" spans="1:70" x14ac:dyDescent="0.2">
      <c r="A62" s="6">
        <v>60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</row>
    <row r="63" spans="1:70" x14ac:dyDescent="0.2">
      <c r="A63" s="6">
        <v>61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</row>
    <row r="64" spans="1:70" x14ac:dyDescent="0.2">
      <c r="A64" s="6">
        <v>62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</row>
    <row r="65" spans="1:50" x14ac:dyDescent="0.2">
      <c r="A65" s="6">
        <v>63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</row>
    <row r="66" spans="1:50" x14ac:dyDescent="0.2">
      <c r="A66" s="6">
        <v>64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</row>
    <row r="67" spans="1:50" x14ac:dyDescent="0.2">
      <c r="A67" s="6">
        <v>65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</row>
    <row r="68" spans="1:50" x14ac:dyDescent="0.2">
      <c r="A68" s="6">
        <v>66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</row>
    <row r="69" spans="1:50" x14ac:dyDescent="0.2">
      <c r="A69" s="6">
        <v>67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</row>
    <row r="70" spans="1:50" x14ac:dyDescent="0.2">
      <c r="A70" s="6">
        <v>68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</row>
    <row r="71" spans="1:50" x14ac:dyDescent="0.2">
      <c r="A71" s="6">
        <v>69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</row>
    <row r="72" spans="1:50" x14ac:dyDescent="0.2">
      <c r="A72" s="6">
        <v>70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</row>
    <row r="73" spans="1:50" x14ac:dyDescent="0.2">
      <c r="A73" s="6">
        <v>71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</row>
    <row r="74" spans="1:50" x14ac:dyDescent="0.2">
      <c r="A74" s="6">
        <v>72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</row>
    <row r="75" spans="1:50" x14ac:dyDescent="0.2">
      <c r="A75" s="6">
        <v>73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</row>
    <row r="76" spans="1:50" x14ac:dyDescent="0.2">
      <c r="A76" s="6">
        <v>74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</row>
    <row r="77" spans="1:50" x14ac:dyDescent="0.2">
      <c r="A77" s="6">
        <v>75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</row>
    <row r="78" spans="1:50" x14ac:dyDescent="0.2">
      <c r="A78" s="6">
        <v>76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</row>
    <row r="79" spans="1:50" x14ac:dyDescent="0.2">
      <c r="A79" s="6">
        <v>77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</row>
    <row r="80" spans="1:50" x14ac:dyDescent="0.2">
      <c r="A80" s="6">
        <v>78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</row>
    <row r="81" spans="1:50" x14ac:dyDescent="0.2">
      <c r="A81" s="6">
        <v>79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</row>
    <row r="82" spans="1:50" x14ac:dyDescent="0.2">
      <c r="A82" s="6">
        <v>80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</row>
    <row r="83" spans="1:50" x14ac:dyDescent="0.2">
      <c r="A83" s="6">
        <v>81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</row>
    <row r="84" spans="1:50" x14ac:dyDescent="0.2">
      <c r="A84" s="6">
        <v>82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</row>
    <row r="85" spans="1:50" x14ac:dyDescent="0.2">
      <c r="A85" s="6">
        <v>83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</row>
    <row r="86" spans="1:50" x14ac:dyDescent="0.2">
      <c r="A86" s="6">
        <v>84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</row>
    <row r="87" spans="1:50" x14ac:dyDescent="0.2">
      <c r="A87" s="6">
        <v>85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</row>
    <row r="88" spans="1:50" x14ac:dyDescent="0.2">
      <c r="A88" s="6">
        <v>86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</row>
    <row r="89" spans="1:50" x14ac:dyDescent="0.2">
      <c r="A89" s="6">
        <v>87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</row>
    <row r="90" spans="1:50" x14ac:dyDescent="0.2">
      <c r="A90" s="6">
        <v>88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</row>
    <row r="91" spans="1:50" x14ac:dyDescent="0.2">
      <c r="A91" s="6">
        <v>89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</row>
    <row r="92" spans="1:50" x14ac:dyDescent="0.2">
      <c r="A92" s="6">
        <v>90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</row>
    <row r="93" spans="1:50" x14ac:dyDescent="0.2">
      <c r="A93" s="6">
        <v>91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</row>
    <row r="94" spans="1:50" x14ac:dyDescent="0.2">
      <c r="A94" s="6">
        <v>92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</row>
    <row r="95" spans="1:50" x14ac:dyDescent="0.2">
      <c r="A95" s="6">
        <v>93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</row>
    <row r="96" spans="1:50" x14ac:dyDescent="0.2">
      <c r="A96" s="6">
        <v>94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</row>
    <row r="97" spans="1:50" x14ac:dyDescent="0.2">
      <c r="A97" s="6">
        <v>95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</row>
    <row r="98" spans="1:50" x14ac:dyDescent="0.2">
      <c r="A98" s="6">
        <v>96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</row>
    <row r="99" spans="1:50" x14ac:dyDescent="0.2">
      <c r="A99" s="6">
        <v>97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</row>
    <row r="100" spans="1:50" x14ac:dyDescent="0.2">
      <c r="A100" s="6">
        <v>98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</row>
    <row r="101" spans="1:50" x14ac:dyDescent="0.2">
      <c r="A101" s="6">
        <v>99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</row>
    <row r="102" spans="1:50" x14ac:dyDescent="0.2">
      <c r="A102" s="6">
        <v>100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1"/>
  <sheetViews>
    <sheetView topLeftCell="A7" workbookViewId="0">
      <selection activeCell="C2" sqref="C2"/>
    </sheetView>
  </sheetViews>
  <sheetFormatPr defaultColWidth="8.875" defaultRowHeight="14.25" x14ac:dyDescent="0.15"/>
  <cols>
    <col min="1" max="1" width="10.4921875" style="14" customWidth="1"/>
    <col min="2" max="2" width="95.51171875" style="15" bestFit="1" customWidth="1"/>
    <col min="3" max="3" width="23.80859375" style="13" customWidth="1"/>
    <col min="4" max="53" width="4.16796875" style="13" customWidth="1"/>
    <col min="54" max="16384" width="8.875" style="13"/>
  </cols>
  <sheetData>
    <row r="1" spans="1:3" ht="15" x14ac:dyDescent="0.2">
      <c r="A1" s="14" t="s">
        <v>119</v>
      </c>
      <c r="B1" s="15" t="s">
        <v>120</v>
      </c>
      <c r="C1" s="21" t="s">
        <v>329</v>
      </c>
    </row>
    <row r="2" spans="1:3" x14ac:dyDescent="0.15">
      <c r="A2" s="14" t="s">
        <v>1</v>
      </c>
      <c r="B2" s="15" t="str">
        <f>Giriş!A$2</f>
        <v>Sra No</v>
      </c>
    </row>
    <row r="3" spans="1:3" x14ac:dyDescent="0.15">
      <c r="A3" s="14" t="s">
        <v>2</v>
      </c>
      <c r="B3" s="15" t="str">
        <f>Giriş!B$2</f>
        <v>ADI SOYADI</v>
      </c>
    </row>
    <row r="4" spans="1:3" x14ac:dyDescent="0.15">
      <c r="A4" s="14" t="s">
        <v>3</v>
      </c>
      <c r="B4" s="15" t="str">
        <f>Giriş!C$2</f>
        <v>BRANŞI</v>
      </c>
    </row>
    <row r="5" spans="1:3" x14ac:dyDescent="0.15">
      <c r="A5" s="14" t="s">
        <v>4</v>
      </c>
      <c r="B5" s="15" t="str">
        <f>Giriş!D$2</f>
        <v>GÖREVİ</v>
      </c>
    </row>
    <row r="6" spans="1:3" x14ac:dyDescent="0.15">
      <c r="A6" s="14" t="s">
        <v>5</v>
      </c>
      <c r="B6" s="15" t="str">
        <f>Giriş!E$2</f>
        <v>TELEFONU</v>
      </c>
    </row>
    <row r="7" spans="1:3" x14ac:dyDescent="0.15">
      <c r="A7" s="14" t="s">
        <v>6</v>
      </c>
      <c r="B7" s="15" t="str">
        <f>Giriş!F$2</f>
        <v>E-MAİL ADRESİ</v>
      </c>
    </row>
    <row r="8" spans="1:3" x14ac:dyDescent="0.15">
      <c r="A8" s="14" t="s">
        <v>7</v>
      </c>
      <c r="B8" s="15" t="str">
        <f>Giriş!G$2</f>
        <v>ZÜMRE BAŞKANLARI</v>
      </c>
    </row>
    <row r="9" spans="1:3" x14ac:dyDescent="0.15">
      <c r="A9" s="14" t="s">
        <v>8</v>
      </c>
      <c r="B9" s="15" t="str">
        <f>Giriş!H$2</f>
        <v>SINIFI</v>
      </c>
    </row>
    <row r="10" spans="1:3" x14ac:dyDescent="0.15">
      <c r="A10" s="14" t="s">
        <v>9</v>
      </c>
      <c r="B10" s="15" t="str">
        <f>Giriş!I$2</f>
        <v>ÖĞR.DAV.DEĞ.KURULU</v>
      </c>
    </row>
    <row r="11" spans="1:3" x14ac:dyDescent="0.15">
      <c r="A11" s="14" t="s">
        <v>10</v>
      </c>
      <c r="B11" s="15" t="str">
        <f>Giriş!J$2</f>
        <v>OK.AİLE BİR. YÖNETİM KUR.</v>
      </c>
    </row>
    <row r="12" spans="1:3" x14ac:dyDescent="0.15">
      <c r="A12" s="14" t="s">
        <v>11</v>
      </c>
      <c r="B12" s="15" t="str">
        <f>Giriş!K$2</f>
        <v>OK.AİLE BİR. DENETLEME KUR.</v>
      </c>
    </row>
    <row r="13" spans="1:3" x14ac:dyDescent="0.15">
      <c r="A13" s="14" t="s">
        <v>12</v>
      </c>
      <c r="B13" s="15" t="str">
        <f>Giriş!L$2</f>
        <v>TAŞINIR SAYIM KUR.</v>
      </c>
    </row>
    <row r="14" spans="1:3" x14ac:dyDescent="0.15">
      <c r="A14" s="14" t="s">
        <v>13</v>
      </c>
      <c r="B14" s="15" t="str">
        <f>Giriş!M$2</f>
        <v>TAŞINIR DEĞER TESPİT KOM.</v>
      </c>
    </row>
    <row r="15" spans="1:3" x14ac:dyDescent="0.15">
      <c r="A15" s="14" t="s">
        <v>14</v>
      </c>
      <c r="B15" s="15" t="str">
        <f>Giriş!N$2</f>
        <v>REH.HİZ.YÜRÜTME KOM.</v>
      </c>
    </row>
    <row r="16" spans="1:3" x14ac:dyDescent="0.15">
      <c r="A16" s="14" t="s">
        <v>15</v>
      </c>
      <c r="B16" s="15" t="str">
        <f>Giriş!O$2</f>
        <v>BEP GELİŞTİRME BİRİMİ</v>
      </c>
    </row>
    <row r="17" spans="1:2" x14ac:dyDescent="0.15">
      <c r="A17" s="14" t="s">
        <v>16</v>
      </c>
      <c r="B17" s="15" t="str">
        <f>Giriş!P$2</f>
        <v>YAZI İNCELEME VE SEÇME KUR.</v>
      </c>
    </row>
    <row r="18" spans="1:2" x14ac:dyDescent="0.15">
      <c r="A18" s="14" t="s">
        <v>17</v>
      </c>
      <c r="B18" s="15" t="str">
        <f>Giriş!Q$2</f>
        <v>SOSYAL ETKİNLİKLER KUR.</v>
      </c>
    </row>
    <row r="19" spans="1:2" x14ac:dyDescent="0.15">
      <c r="A19" s="14" t="s">
        <v>18</v>
      </c>
      <c r="B19" s="15" t="str">
        <f>Giriş!R$2</f>
        <v>STRATEJİK PLAN ÜST KUR.</v>
      </c>
    </row>
    <row r="20" spans="1:2" x14ac:dyDescent="0.15">
      <c r="A20" s="14" t="s">
        <v>19</v>
      </c>
      <c r="B20" s="15" t="str">
        <f>Giriş!S$2</f>
        <v>STRATEJİK PLAN GELİŞTİRME EKİBİ</v>
      </c>
    </row>
    <row r="21" spans="1:2" x14ac:dyDescent="0.15">
      <c r="A21" s="14" t="s">
        <v>20</v>
      </c>
      <c r="B21" s="15" t="str">
        <f>Giriş!T$2</f>
        <v>WEB YAYIN KOM.</v>
      </c>
    </row>
    <row r="22" spans="1:2" x14ac:dyDescent="0.15">
      <c r="A22" s="14" t="s">
        <v>27</v>
      </c>
      <c r="B22" s="15" t="str">
        <f>Giriş!U$2</f>
        <v>KÜTÜPHANE KAY.TESP.VE SEÇİMİ KOM.</v>
      </c>
    </row>
    <row r="23" spans="1:2" x14ac:dyDescent="0.15">
      <c r="A23" s="14" t="s">
        <v>28</v>
      </c>
      <c r="B23" s="15" t="str">
        <f>Giriş!V$2</f>
        <v>DEĞERLER EĞİTİMİ KOM.</v>
      </c>
    </row>
    <row r="24" spans="1:2" x14ac:dyDescent="0.15">
      <c r="A24" s="14" t="s">
        <v>29</v>
      </c>
      <c r="B24" s="15" t="str">
        <f>Giriş!W$2</f>
        <v>SATIN ALMA KOM.</v>
      </c>
    </row>
    <row r="25" spans="1:2" x14ac:dyDescent="0.15">
      <c r="A25" s="14" t="s">
        <v>30</v>
      </c>
      <c r="B25" s="15" t="str">
        <f>Giriş!X$2</f>
        <v>MUAYENE VE KABUL KOM.</v>
      </c>
    </row>
    <row r="26" spans="1:2" x14ac:dyDescent="0.15">
      <c r="A26" s="14" t="s">
        <v>31</v>
      </c>
      <c r="B26" s="15" t="str">
        <f>Giriş!Y$2</f>
        <v>EĞT.BÖL.MÜD.KUR.</v>
      </c>
    </row>
    <row r="27" spans="1:2" x14ac:dyDescent="0.15">
      <c r="A27" s="14" t="s">
        <v>32</v>
      </c>
      <c r="B27" s="15" t="str">
        <f>Giriş!Z$2</f>
        <v>ŞİDDETİ ÖNLEME ÇALIŞMA EKİBİ</v>
      </c>
    </row>
    <row r="28" spans="1:2" x14ac:dyDescent="0.15">
      <c r="A28" s="14" t="s">
        <v>33</v>
      </c>
      <c r="B28" s="15" t="str">
        <f>Giriş!AA$2</f>
        <v>PSİKOSOSYAL MÜDAHELE HİZ. OKUL EKİBİ</v>
      </c>
    </row>
    <row r="29" spans="1:2" x14ac:dyDescent="0.15">
      <c r="A29" s="14" t="s">
        <v>34</v>
      </c>
      <c r="B29" s="15" t="str">
        <f>Giriş!AB$2</f>
        <v>YANGINLA MÜCADELE EKİPLERİ</v>
      </c>
    </row>
    <row r="30" spans="1:2" x14ac:dyDescent="0.15">
      <c r="A30" s="14" t="s">
        <v>35</v>
      </c>
      <c r="B30" s="15" t="str">
        <f>Giriş!AC$2</f>
        <v>İSG RİSK DEĞERLENDİRME EKİBİ</v>
      </c>
    </row>
    <row r="31" spans="1:2" x14ac:dyDescent="0.15">
      <c r="A31" s="14" t="s">
        <v>36</v>
      </c>
      <c r="B31" s="15" t="str">
        <f>Giriş!AD$2</f>
        <v>OK.İŞ SAĞLIĞI VE GÜVENLİĞİ EKİBİ</v>
      </c>
    </row>
    <row r="32" spans="1:2" x14ac:dyDescent="0.15">
      <c r="A32" s="14" t="s">
        <v>37</v>
      </c>
      <c r="B32" s="15" t="str">
        <f>Giriş!AE$2</f>
        <v>OKUL SAĞLIĞI YÖNETİM EKİBİ</v>
      </c>
    </row>
    <row r="33" spans="1:2" x14ac:dyDescent="0.15">
      <c r="A33" s="14" t="s">
        <v>38</v>
      </c>
      <c r="B33" s="15" t="str">
        <f>Giriş!AF$2</f>
        <v>KANTİN DENETLEME KOM.</v>
      </c>
    </row>
    <row r="34" spans="1:2" x14ac:dyDescent="0.15">
      <c r="A34" s="14" t="s">
        <v>39</v>
      </c>
      <c r="B34" s="15" t="str">
        <f>Giriş!AG$2</f>
        <v>BURSLULUK KOM.</v>
      </c>
    </row>
    <row r="35" spans="1:2" x14ac:dyDescent="0.15">
      <c r="A35" s="14" t="s">
        <v>40</v>
      </c>
      <c r="B35" s="15" t="str">
        <f>Giriş!AH$2</f>
        <v>MES. VE TEK. EĞT. TANITIM VE YÖNELTME EKİBİ</v>
      </c>
    </row>
    <row r="36" spans="1:2" x14ac:dyDescent="0.15">
      <c r="A36" s="14" t="s">
        <v>41</v>
      </c>
      <c r="B36" s="15" t="str">
        <f>Giriş!AI$2</f>
        <v>ÖĞRENCİ KULÜPLERİ</v>
      </c>
    </row>
    <row r="37" spans="1:2" x14ac:dyDescent="0.15">
      <c r="A37" s="14" t="s">
        <v>42</v>
      </c>
      <c r="B37" s="15" t="str">
        <f>Giriş!AJ$2</f>
        <v>TÖRENLER VE KUTLAMA KOM.</v>
      </c>
    </row>
    <row r="38" spans="1:2" x14ac:dyDescent="0.15">
      <c r="A38" s="14" t="s">
        <v>43</v>
      </c>
      <c r="B38" s="15" t="str">
        <f>Giriş!AK$2</f>
        <v>OKUL SPOR KULÜPLERİ YÖN.KUR.</v>
      </c>
    </row>
    <row r="39" spans="1:2" x14ac:dyDescent="0.15">
      <c r="A39" s="14" t="s">
        <v>44</v>
      </c>
      <c r="B39" s="15" t="str">
        <f>Giriş!AL$2</f>
        <v>OK.SERVİS ARAÇLARI DENETLEME KOM.</v>
      </c>
    </row>
    <row r="40" spans="1:2" x14ac:dyDescent="0.15">
      <c r="A40" s="14" t="s">
        <v>45</v>
      </c>
      <c r="B40" s="15" t="str">
        <f>Giriş!AM$2</f>
        <v>OK.SERVİS DENETLEME KOM.</v>
      </c>
    </row>
    <row r="41" spans="1:2" x14ac:dyDescent="0.15">
      <c r="A41" s="14" t="s">
        <v>46</v>
      </c>
      <c r="B41" s="15" t="str">
        <f>Giriş!AN$2</f>
        <v>İLKÖĞRETİM HAFTASI 11-15 EYLÜL 2023</v>
      </c>
    </row>
    <row r="42" spans="1:2" x14ac:dyDescent="0.15">
      <c r="A42" s="14" t="s">
        <v>47</v>
      </c>
      <c r="B42" s="15" t="str">
        <f>Giriş!AO$2</f>
        <v>GAZİLER GÜNÜ 19 EYLÜL 2023</v>
      </c>
    </row>
    <row r="43" spans="1:2" x14ac:dyDescent="0.15">
      <c r="A43" s="14" t="s">
        <v>48</v>
      </c>
      <c r="B43" s="15" t="str">
        <f>Giriş!AP$2</f>
        <v>HAYVANLARI KORUMA GÜNÜ 4 EKİM 2023</v>
      </c>
    </row>
    <row r="44" spans="1:2" x14ac:dyDescent="0.15">
      <c r="A44" s="14" t="s">
        <v>49</v>
      </c>
      <c r="B44" s="15" t="str">
        <f>Giriş!AQ$2</f>
        <v>BİRLEŞMİŞ MİLLETLER GÜNÜ 24 EKİM 2023</v>
      </c>
    </row>
    <row r="45" spans="1:2" x14ac:dyDescent="0.15">
      <c r="A45" s="14" t="s">
        <v>50</v>
      </c>
      <c r="B45" s="15" t="str">
        <f>Giriş!AR$2</f>
        <v>CUMHURİYET BAYRAMI 29 EKİM 2023</v>
      </c>
    </row>
    <row r="46" spans="1:2" x14ac:dyDescent="0.15">
      <c r="A46" s="14" t="s">
        <v>51</v>
      </c>
      <c r="B46" s="15" t="str">
        <f>Giriş!AS$2</f>
        <v xml:space="preserve">KIZILAY HAFTASI 29 EKİM - 4 KASIM 2023
</v>
      </c>
    </row>
    <row r="47" spans="1:2" x14ac:dyDescent="0.15">
      <c r="A47" s="14" t="s">
        <v>52</v>
      </c>
      <c r="B47" s="15" t="str">
        <f>Giriş!AT$2</f>
        <v>LÖSEMİLİ ÇOCUKLAR HAFTASI 2-8 KASIM 2023</v>
      </c>
    </row>
    <row r="48" spans="1:2" x14ac:dyDescent="0.15">
      <c r="A48" s="14" t="s">
        <v>53</v>
      </c>
      <c r="B48" s="15" t="str">
        <f>Giriş!AU$2</f>
        <v>ATATÜRK'Ü ANMA HAFTASI 10-16 KASIM 2023</v>
      </c>
    </row>
    <row r="49" spans="1:2" x14ac:dyDescent="0.15">
      <c r="A49" s="14" t="s">
        <v>54</v>
      </c>
      <c r="B49" s="15" t="str">
        <f>Giriş!AV$2</f>
        <v>AFET EĞİTİM HAZIRLIK GÜNÜ 12 KASIM 2023</v>
      </c>
    </row>
    <row r="50" spans="1:2" x14ac:dyDescent="0.15">
      <c r="A50" s="14" t="s">
        <v>55</v>
      </c>
      <c r="B50" s="15" t="str">
        <f>Giriş!AW$2</f>
        <v>DÜNYA FELSEFE GÜNÜ 20 KASIM 2023</v>
      </c>
    </row>
    <row r="51" spans="1:2" x14ac:dyDescent="0.15">
      <c r="A51" s="14" t="s">
        <v>56</v>
      </c>
      <c r="B51" s="15" t="str">
        <f>Giriş!AX$2</f>
        <v>ÖĞRETMENLER GÜNÜ VE HAFTASI 24 KASIM 2023</v>
      </c>
    </row>
    <row r="52" spans="1:2" x14ac:dyDescent="0.15">
      <c r="A52" s="14" t="s">
        <v>236</v>
      </c>
      <c r="B52" s="15" t="str">
        <f>Giriş!AY$2</f>
        <v>DÜNYA ENGELLİLER GÜNÜ 3 ARALIK 2023</v>
      </c>
    </row>
    <row r="53" spans="1:2" x14ac:dyDescent="0.15">
      <c r="A53" s="14" t="s">
        <v>237</v>
      </c>
      <c r="B53" s="15" t="str">
        <f>Giriş!AZ$2</f>
        <v>İNSAN HAKLARI VE DEMOKRASİ EĞİTİMİ HAFTASI 4-10 ARALIK 2023</v>
      </c>
    </row>
    <row r="54" spans="1:2" x14ac:dyDescent="0.15">
      <c r="A54" s="14" t="s">
        <v>238</v>
      </c>
      <c r="B54" s="15" t="str">
        <f>Giriş!BA$2</f>
        <v>TUTUM YATIRIM VE TÜRK MALLARI HAFTASI 12-18 ARALIK 2023</v>
      </c>
    </row>
    <row r="55" spans="1:2" x14ac:dyDescent="0.15">
      <c r="A55" s="14" t="s">
        <v>239</v>
      </c>
      <c r="B55" s="15" t="str">
        <f>Giriş!BB$2</f>
        <v>GAZİANTEP'İN KURTULUŞU 25 ARALIK 2023</v>
      </c>
    </row>
    <row r="56" spans="1:2" x14ac:dyDescent="0.15">
      <c r="A56" s="14" t="s">
        <v>240</v>
      </c>
      <c r="B56" s="15" t="str">
        <f>Giriş!BC$2</f>
        <v>ENERJİ TASARRUFU HAFTASI 11 - 18 OCAK 2024</v>
      </c>
    </row>
    <row r="57" spans="1:2" x14ac:dyDescent="0.15">
      <c r="A57" s="14" t="s">
        <v>241</v>
      </c>
      <c r="B57" s="15" t="str">
        <f>Giriş!BD$2</f>
        <v>ATATÜRK'ÜN GAZİANTEP'E GELİŞİ 26 OCAK 2024</v>
      </c>
    </row>
    <row r="58" spans="1:2" x14ac:dyDescent="0.15">
      <c r="A58" s="14" t="s">
        <v>242</v>
      </c>
      <c r="B58" s="15" t="str">
        <f>Giriş!BE$2</f>
        <v>GAZİANTEP'E GAZİLİK 
ÜNVANININ VERİLİŞİ 8 ŞUBAT 2024</v>
      </c>
    </row>
    <row r="59" spans="1:2" x14ac:dyDescent="0.15">
      <c r="A59" s="14" t="s">
        <v>243</v>
      </c>
      <c r="B59" s="15" t="str">
        <f>Giriş!BF$2</f>
        <v>SİVİL SAVUNMA GÜNÜ 28 ŞUBAT 2024</v>
      </c>
    </row>
    <row r="60" spans="1:2" x14ac:dyDescent="0.15">
      <c r="A60" s="14" t="s">
        <v>244</v>
      </c>
      <c r="B60" s="15" t="str">
        <f>Giriş!BG$2</f>
        <v>YEŞİLAY HAFTASI 2-6 MART 2024</v>
      </c>
    </row>
    <row r="61" spans="1:2" x14ac:dyDescent="0.15">
      <c r="A61" s="14" t="s">
        <v>245</v>
      </c>
      <c r="B61" s="15" t="str">
        <f>Giriş!BH$2</f>
        <v>GİRİŞİMCİLİK HAFTASI 1-7 MART 2024</v>
      </c>
    </row>
    <row r="62" spans="1:2" x14ac:dyDescent="0.15">
      <c r="A62" s="14" t="s">
        <v>246</v>
      </c>
      <c r="B62" s="15" t="str">
        <f>Giriş!BI$2</f>
        <v>BİLİM VE TEKNOLOJİ HAFTASI 8-14 MART 2024</v>
      </c>
    </row>
    <row r="63" spans="1:2" x14ac:dyDescent="0.15">
      <c r="A63" s="14" t="s">
        <v>247</v>
      </c>
      <c r="B63" s="15" t="str">
        <f>Giriş!BJ$2</f>
        <v>İstiklal Marşı'nın Kabülü ve Mehmet Akif Ersoy'u Anma Haf. 12 MART 2024</v>
      </c>
    </row>
    <row r="64" spans="1:2" x14ac:dyDescent="0.15">
      <c r="A64" s="14" t="s">
        <v>248</v>
      </c>
      <c r="B64" s="15" t="str">
        <f>Giriş!BK$2</f>
        <v>TÜKETİCİYİ KORUMA HAFTASI 15-21 MART 2024</v>
      </c>
    </row>
    <row r="65" spans="1:2" x14ac:dyDescent="0.15">
      <c r="A65" s="14" t="s">
        <v>249</v>
      </c>
      <c r="B65" s="15" t="str">
        <f>Giriş!BL$2</f>
        <v>18 MART ŞEHİTLER GÜNÜ 18 MART 2024</v>
      </c>
    </row>
    <row r="66" spans="1:2" x14ac:dyDescent="0.15">
      <c r="A66" s="14" t="s">
        <v>250</v>
      </c>
      <c r="B66" s="15" t="str">
        <f>Giriş!BM$2</f>
        <v>TÜRK DÜNYASI VE TOPLULUKLARI HAFTASI 20-26 MART 2024</v>
      </c>
    </row>
    <row r="67" spans="1:2" x14ac:dyDescent="0.15">
      <c r="A67" s="14" t="s">
        <v>251</v>
      </c>
      <c r="B67" s="15" t="str">
        <f>Giriş!BN$2</f>
        <v>ORMAN HAFTASI 21-26 MART 2024</v>
      </c>
    </row>
    <row r="68" spans="1:2" x14ac:dyDescent="0.15">
      <c r="A68" s="14" t="s">
        <v>252</v>
      </c>
      <c r="B68" s="15" t="str">
        <f>Giriş!BO$2</f>
        <v>DÜNYA TİYATROLAR GÜNÜ 27 MART 2024</v>
      </c>
    </row>
    <row r="69" spans="1:2" x14ac:dyDescent="0.15">
      <c r="A69" s="14" t="s">
        <v>253</v>
      </c>
      <c r="B69" s="15" t="str">
        <f>Giriş!BP$2</f>
        <v>KÜTÜPHANELER HAFTASI 28 MART - 3 NİSAN 2024</v>
      </c>
    </row>
    <row r="70" spans="1:2" x14ac:dyDescent="0.15">
      <c r="A70" s="14" t="s">
        <v>254</v>
      </c>
      <c r="B70" s="15" t="str">
        <f>Giriş!BQ$2</f>
        <v>TÜRİZM HAFTASI 15-22 NİSAN 2024</v>
      </c>
    </row>
    <row r="71" spans="1:2" x14ac:dyDescent="0.15">
      <c r="A71" s="14" t="s">
        <v>255</v>
      </c>
      <c r="B71" s="15" t="str">
        <f>Giriş!BR$2</f>
        <v>DÜNYA KİTAP GÜNÜ 23 NİSAN 2024</v>
      </c>
    </row>
    <row r="72" spans="1:2" x14ac:dyDescent="0.15">
      <c r="A72" s="14" t="s">
        <v>256</v>
      </c>
      <c r="B72" s="15" t="str">
        <f>Giriş!BS$2</f>
        <v>ULUSAL EGEMENLİK VE ÇOCUK BAYRAMI 23 NİSAN 2024</v>
      </c>
    </row>
    <row r="73" spans="1:2" x14ac:dyDescent="0.15">
      <c r="A73" s="14" t="s">
        <v>257</v>
      </c>
      <c r="B73" s="15" t="str">
        <f>Giriş!BT$2</f>
        <v>BİLİŞİM HAFTASI 1-7 MAYIS 2024</v>
      </c>
    </row>
    <row r="74" spans="1:2" x14ac:dyDescent="0.15">
      <c r="A74" s="14" t="s">
        <v>258</v>
      </c>
      <c r="B74" s="15" t="str">
        <f>Giriş!BU$2</f>
        <v>TRAFİK VE İLKYARDIM HAFTASI 2-8 MAYIS 2024</v>
      </c>
    </row>
    <row r="75" spans="1:2" x14ac:dyDescent="0.15">
      <c r="A75" s="14" t="s">
        <v>259</v>
      </c>
      <c r="B75" s="15" t="str">
        <f>Giriş!BV$2</f>
        <v>VAKIFLAR HAFTASI 13-19 MAYIS 2024</v>
      </c>
    </row>
    <row r="76" spans="1:2" x14ac:dyDescent="0.15">
      <c r="A76" s="14" t="s">
        <v>260</v>
      </c>
      <c r="B76" s="15" t="str">
        <f>Giriş!BW$2</f>
        <v>ENGELLİLER HAFTASI 10-16 MAYIS 2024</v>
      </c>
    </row>
    <row r="77" spans="1:2" x14ac:dyDescent="0.15">
      <c r="A77" s="14" t="s">
        <v>261</v>
      </c>
      <c r="B77" s="15" t="str">
        <f>Giriş!BX$2</f>
        <v>ATATÜRK'Ü ANMA GENÇLİK VE SPOR BAYRAMI 19 MAYIS 2024</v>
      </c>
    </row>
    <row r="78" spans="1:2" x14ac:dyDescent="0.15">
      <c r="A78" s="14" t="s">
        <v>262</v>
      </c>
      <c r="B78" s="15" t="str">
        <f>Giriş!BY$2</f>
        <v>MÜZERLER HAFTASI 18-24 MAYIS 2024</v>
      </c>
    </row>
    <row r="79" spans="1:2" x14ac:dyDescent="0.15">
      <c r="A79" s="14" t="s">
        <v>263</v>
      </c>
      <c r="B79" s="15" t="str">
        <f>Giriş!BZ$2</f>
        <v>ETİK GÜNÜ 25 MAYIS 2024</v>
      </c>
    </row>
    <row r="80" spans="1:2" x14ac:dyDescent="0.15">
      <c r="A80" s="14" t="s">
        <v>264</v>
      </c>
      <c r="B80" s="15" t="str">
        <f>Giriş!CA$2</f>
        <v>İSTANBUL'UN FETHİ 29 MAYIS 2024</v>
      </c>
    </row>
    <row r="81" spans="1:2" x14ac:dyDescent="0.15">
      <c r="A81" s="14" t="s">
        <v>265</v>
      </c>
      <c r="B81" s="15" t="str">
        <f>Giriş!CB$2</f>
        <v>DÜNYA ÇEVRE GÜNÜ 05 HAZİRAN 2024</v>
      </c>
    </row>
    <row r="82" spans="1:2" x14ac:dyDescent="0.15">
      <c r="A82" s="14" t="s">
        <v>266</v>
      </c>
      <c r="B82" s="15">
        <f>Giriş!CC$2</f>
        <v>0</v>
      </c>
    </row>
    <row r="83" spans="1:2" x14ac:dyDescent="0.15">
      <c r="A83" s="14" t="s">
        <v>267</v>
      </c>
      <c r="B83" s="15">
        <f>Giriş!CD$2</f>
        <v>0</v>
      </c>
    </row>
    <row r="84" spans="1:2" x14ac:dyDescent="0.15">
      <c r="A84" s="14" t="s">
        <v>268</v>
      </c>
      <c r="B84" s="15">
        <f>Giriş!CE$2</f>
        <v>0</v>
      </c>
    </row>
    <row r="85" spans="1:2" x14ac:dyDescent="0.15">
      <c r="A85" s="14" t="s">
        <v>269</v>
      </c>
      <c r="B85" s="15">
        <f>Giriş!CF$2</f>
        <v>0</v>
      </c>
    </row>
    <row r="86" spans="1:2" x14ac:dyDescent="0.15">
      <c r="A86" s="14" t="s">
        <v>270</v>
      </c>
      <c r="B86" s="15">
        <f>Giriş!CG$2</f>
        <v>0</v>
      </c>
    </row>
    <row r="87" spans="1:2" x14ac:dyDescent="0.15">
      <c r="A87" s="14" t="s">
        <v>271</v>
      </c>
      <c r="B87" s="15">
        <f>Giriş!CH$2</f>
        <v>0</v>
      </c>
    </row>
    <row r="88" spans="1:2" x14ac:dyDescent="0.15">
      <c r="A88" s="14" t="s">
        <v>272</v>
      </c>
      <c r="B88" s="15">
        <f>Giriş!CI$2</f>
        <v>0</v>
      </c>
    </row>
    <row r="89" spans="1:2" x14ac:dyDescent="0.15">
      <c r="A89" s="14" t="s">
        <v>273</v>
      </c>
      <c r="B89" s="15">
        <f>Giriş!CJ$2</f>
        <v>0</v>
      </c>
    </row>
    <row r="90" spans="1:2" x14ac:dyDescent="0.15">
      <c r="A90" s="14" t="s">
        <v>274</v>
      </c>
      <c r="B90" s="15">
        <f>Giriş!CK$2</f>
        <v>0</v>
      </c>
    </row>
    <row r="91" spans="1:2" x14ac:dyDescent="0.15">
      <c r="A91" s="14" t="s">
        <v>275</v>
      </c>
      <c r="B91" s="15">
        <f>Giriş!CL$2</f>
        <v>0</v>
      </c>
    </row>
    <row r="92" spans="1:2" x14ac:dyDescent="0.15">
      <c r="A92" s="14" t="s">
        <v>276</v>
      </c>
      <c r="B92" s="15">
        <f>Giriş!CM$2</f>
        <v>0</v>
      </c>
    </row>
    <row r="93" spans="1:2" x14ac:dyDescent="0.15">
      <c r="A93" s="14" t="s">
        <v>277</v>
      </c>
      <c r="B93" s="15">
        <f>Giriş!CN$2</f>
        <v>0</v>
      </c>
    </row>
    <row r="94" spans="1:2" x14ac:dyDescent="0.15">
      <c r="A94" s="14" t="s">
        <v>278</v>
      </c>
      <c r="B94" s="15">
        <f>Giriş!CO$2</f>
        <v>0</v>
      </c>
    </row>
    <row r="95" spans="1:2" x14ac:dyDescent="0.15">
      <c r="A95" s="14" t="s">
        <v>279</v>
      </c>
      <c r="B95" s="15">
        <f>Giriş!CP$2</f>
        <v>0</v>
      </c>
    </row>
    <row r="96" spans="1:2" x14ac:dyDescent="0.15">
      <c r="A96" s="14" t="s">
        <v>280</v>
      </c>
      <c r="B96" s="15">
        <f>Giriş!CQ$2</f>
        <v>0</v>
      </c>
    </row>
    <row r="97" spans="1:2" x14ac:dyDescent="0.15">
      <c r="A97" s="14" t="s">
        <v>281</v>
      </c>
      <c r="B97" s="15">
        <f>Giriş!CR$2</f>
        <v>0</v>
      </c>
    </row>
    <row r="98" spans="1:2" x14ac:dyDescent="0.15">
      <c r="A98" s="14" t="s">
        <v>282</v>
      </c>
      <c r="B98" s="15">
        <f>Giriş!CS$2</f>
        <v>0</v>
      </c>
    </row>
    <row r="99" spans="1:2" x14ac:dyDescent="0.15">
      <c r="A99" s="14" t="s">
        <v>283</v>
      </c>
      <c r="B99" s="15">
        <f>Giriş!CT$2</f>
        <v>0</v>
      </c>
    </row>
    <row r="100" spans="1:2" x14ac:dyDescent="0.15">
      <c r="A100" s="14" t="s">
        <v>284</v>
      </c>
      <c r="B100" s="15">
        <f>Giriş!CU$2</f>
        <v>0</v>
      </c>
    </row>
    <row r="101" spans="1:2" x14ac:dyDescent="0.15">
      <c r="A101" s="14" t="s">
        <v>285</v>
      </c>
      <c r="B101" s="15">
        <f>Giriş!CV$2</f>
        <v>0</v>
      </c>
    </row>
  </sheetData>
  <hyperlinks>
    <hyperlink ref="C1" r:id="rId1" xr:uid="{00000000-0004-0000-0100-000000000000}"/>
  </hyperlinks>
  <pageMargins left="0.7" right="0.7" top="0.75" bottom="0.75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1"/>
  <sheetViews>
    <sheetView tabSelected="1" zoomScaleSheetLayoutView="80" workbookViewId="0"/>
  </sheetViews>
  <sheetFormatPr defaultColWidth="8.875" defaultRowHeight="13.5" x14ac:dyDescent="0.15"/>
  <cols>
    <col min="1" max="1" width="12.375" style="6" bestFit="1" customWidth="1"/>
    <col min="2" max="2" width="44.390625" style="2" customWidth="1"/>
    <col min="3" max="3" width="49.3671875" style="2" customWidth="1"/>
    <col min="4" max="4" width="2.41796875" style="4" customWidth="1"/>
    <col min="5" max="5" width="2.82421875" style="4" customWidth="1"/>
    <col min="6" max="18" width="3.2265625" style="4" customWidth="1"/>
    <col min="19" max="16384" width="8.875" style="4"/>
  </cols>
  <sheetData>
    <row r="1" spans="1:3" ht="27.75" x14ac:dyDescent="0.15">
      <c r="A1" s="8">
        <v>1</v>
      </c>
      <c r="B1" s="22" t="s">
        <v>333</v>
      </c>
      <c r="C1" s="20" t="s">
        <v>329</v>
      </c>
    </row>
    <row r="2" spans="1:3" ht="25.5" x14ac:dyDescent="0.15">
      <c r="A2" s="5" t="s">
        <v>21</v>
      </c>
      <c r="B2" s="16" t="s">
        <v>233</v>
      </c>
      <c r="C2" s="3" t="s">
        <v>234</v>
      </c>
    </row>
    <row r="3" spans="1:3" ht="14.25" x14ac:dyDescent="0.15">
      <c r="A3" s="7">
        <v>2</v>
      </c>
      <c r="B3" s="1" t="str">
        <f>IF(A3="","",INDEX(Giriş!A$2:CV$2,A3))</f>
        <v>ADI SOYADI</v>
      </c>
      <c r="C3" s="1" t="str">
        <f>IF(A3="","",INDEX(Giriş!A$3:CV$102,$A$1,A3))</f>
        <v>Ferhat ÖZDEMİR</v>
      </c>
    </row>
    <row r="4" spans="1:3" ht="14.25" x14ac:dyDescent="0.15">
      <c r="A4" s="7">
        <v>4</v>
      </c>
      <c r="B4" s="1" t="str">
        <f>IF(A4="","",INDEX(Giriş!A$2:CV$2,A4))</f>
        <v>GÖREVİ</v>
      </c>
      <c r="C4" s="1" t="str">
        <f>IF(A4="","",INDEX(Giriş!A$3:CV$102,$A$1,A4))</f>
        <v>MÜDÜR</v>
      </c>
    </row>
    <row r="5" spans="1:3" ht="14.25" x14ac:dyDescent="0.15">
      <c r="A5" s="7">
        <v>3</v>
      </c>
      <c r="B5" s="1" t="str">
        <f>IF(A5="","",INDEX(Giriş!A$2:CV$2,A5))</f>
        <v>BRANŞI</v>
      </c>
      <c r="C5" s="1" t="str">
        <f>IF(A5="","",INDEX(Giriş!A$3:CV$102,$A$1,A5))</f>
        <v>SOSYAL BİLGİLER</v>
      </c>
    </row>
    <row r="6" spans="1:3" ht="14.25" x14ac:dyDescent="0.15">
      <c r="A6" s="7">
        <v>13</v>
      </c>
      <c r="B6" s="1" t="str">
        <f>IF(A6="","",INDEX(Giriş!A$2:CV$2,A6))</f>
        <v>TAŞINIR DEĞER TESPİT KOM.</v>
      </c>
      <c r="C6" s="1" t="str">
        <f>IF(A6="","",INDEX(Giriş!A$3:CV$102,$A$1,A6))</f>
        <v>1-Müdür</v>
      </c>
    </row>
    <row r="7" spans="1:3" ht="14.25" x14ac:dyDescent="0.15">
      <c r="A7" s="7">
        <v>14</v>
      </c>
      <c r="B7" s="1" t="str">
        <f>IF(A7="","",INDEX(Giriş!A$2:CV$2,A7))</f>
        <v>REH.HİZ.YÜRÜTME KOM.</v>
      </c>
      <c r="C7" s="1" t="str">
        <f>IF(A7="","",INDEX(Giriş!A$3:CV$102,$A$1,A7))</f>
        <v>1-Başkan</v>
      </c>
    </row>
    <row r="8" spans="1:3" ht="14.25" x14ac:dyDescent="0.15">
      <c r="A8" s="7">
        <v>5</v>
      </c>
      <c r="B8" s="1" t="str">
        <f>IF(A8="","",INDEX(Giriş!A$2:CV$2,A8))</f>
        <v>TELEFONU</v>
      </c>
      <c r="C8" s="1">
        <f>IF(A8="","",INDEX(Giriş!A$3:CV$102,$A$1,A8))</f>
        <v>0</v>
      </c>
    </row>
    <row r="9" spans="1:3" ht="14.25" x14ac:dyDescent="0.15">
      <c r="A9" s="7">
        <v>5</v>
      </c>
      <c r="B9" s="1" t="str">
        <f>IF(A9="","",INDEX(Giriş!A$2:CV$2,A9))</f>
        <v>TELEFONU</v>
      </c>
      <c r="C9" s="1">
        <f>IF(A9="","",INDEX(Giriş!A$3:CV$102,$A$1,A9))</f>
        <v>0</v>
      </c>
    </row>
    <row r="10" spans="1:3" ht="14.25" x14ac:dyDescent="0.15">
      <c r="A10" s="7">
        <v>5</v>
      </c>
      <c r="B10" s="1" t="str">
        <f>IF(A10="","",INDEX(Giriş!A$2:CV$2,A10))</f>
        <v>TELEFONU</v>
      </c>
      <c r="C10" s="1">
        <f>IF(A10="","",INDEX(Giriş!A$3:CV$102,$A$1,A10))</f>
        <v>0</v>
      </c>
    </row>
    <row r="11" spans="1:3" ht="14.25" x14ac:dyDescent="0.15">
      <c r="A11" s="7">
        <v>10</v>
      </c>
      <c r="B11" s="1" t="str">
        <f>IF(A11="","",INDEX(Giriş!A$2:CV$2,A11))</f>
        <v>OK.AİLE BİR. YÖNETİM KUR.</v>
      </c>
      <c r="C11" s="1">
        <f>IF(A11="","",INDEX(Giriş!A$3:CV$102,$A$1,A11))</f>
        <v>0</v>
      </c>
    </row>
    <row r="12" spans="1:3" ht="14.25" x14ac:dyDescent="0.15">
      <c r="A12" s="7">
        <v>11</v>
      </c>
      <c r="B12" s="1" t="str">
        <f>IF(A12="","",INDEX(Giriş!A$2:CV$2,A12))</f>
        <v>OK.AİLE BİR. DENETLEME KUR.</v>
      </c>
      <c r="C12" s="1">
        <f>IF(A12="","",INDEX(Giriş!A$3:CV$102,$A$1,A12))</f>
        <v>0</v>
      </c>
    </row>
    <row r="13" spans="1:3" ht="14.25" x14ac:dyDescent="0.15">
      <c r="A13" s="7">
        <v>12</v>
      </c>
      <c r="B13" s="1" t="str">
        <f>IF(A13="","",INDEX(Giriş!A$2:CV$2,A13))</f>
        <v>TAŞINIR SAYIM KUR.</v>
      </c>
      <c r="C13" s="1">
        <f>IF(A13="","",INDEX(Giriş!A$3:CV$102,$A$1,A13))</f>
        <v>0</v>
      </c>
    </row>
    <row r="14" spans="1:3" ht="14.25" x14ac:dyDescent="0.15">
      <c r="A14" s="7">
        <v>13</v>
      </c>
      <c r="B14" s="1" t="str">
        <f>IF(A14="","",INDEX(Giriş!A$2:CV$2,A14))</f>
        <v>TAŞINIR DEĞER TESPİT KOM.</v>
      </c>
      <c r="C14" s="1" t="str">
        <f>IF(A14="","",INDEX(Giriş!A$3:CV$102,$A$1,A14))</f>
        <v>1-Müdür</v>
      </c>
    </row>
    <row r="15" spans="1:3" ht="14.25" x14ac:dyDescent="0.15">
      <c r="A15" s="7">
        <v>14</v>
      </c>
      <c r="B15" s="1" t="str">
        <f>IF(A15="","",INDEX(Giriş!A$2:CV$2,A15))</f>
        <v>REH.HİZ.YÜRÜTME KOM.</v>
      </c>
      <c r="C15" s="1" t="str">
        <f>IF(A15="","",INDEX(Giriş!A$3:CV$102,$A$1,A15))</f>
        <v>1-Başkan</v>
      </c>
    </row>
    <row r="16" spans="1:3" ht="14.25" x14ac:dyDescent="0.15">
      <c r="A16" s="7">
        <v>15</v>
      </c>
      <c r="B16" s="1" t="str">
        <f>IF(A16="","",INDEX(Giriş!A$2:CV$2,A16))</f>
        <v>BEP GELİŞTİRME BİRİMİ</v>
      </c>
      <c r="C16" s="1">
        <f>IF(A16="","",INDEX(Giriş!A$3:CV$102,$A$1,A16))</f>
        <v>0</v>
      </c>
    </row>
    <row r="17" spans="1:3" ht="14.25" x14ac:dyDescent="0.15">
      <c r="A17" s="7">
        <v>16</v>
      </c>
      <c r="B17" s="1" t="str">
        <f>IF(A17="","",INDEX(Giriş!A$2:CV$2,A17))</f>
        <v>YAZI İNCELEME VE SEÇME KUR.</v>
      </c>
      <c r="C17" s="1">
        <f>IF(A17="","",INDEX(Giriş!A$3:CV$102,$A$1,A17))</f>
        <v>0</v>
      </c>
    </row>
    <row r="18" spans="1:3" ht="14.25" x14ac:dyDescent="0.15">
      <c r="A18" s="7">
        <v>17</v>
      </c>
      <c r="B18" s="1" t="str">
        <f>IF(A18="","",INDEX(Giriş!A$2:CV$2,A18))</f>
        <v>SOSYAL ETKİNLİKLER KUR.</v>
      </c>
      <c r="C18" s="1">
        <f>IF(A18="","",INDEX(Giriş!A$3:CV$102,$A$1,A18))</f>
        <v>0</v>
      </c>
    </row>
    <row r="19" spans="1:3" ht="14.25" x14ac:dyDescent="0.15">
      <c r="A19" s="7">
        <v>18</v>
      </c>
      <c r="B19" s="1" t="str">
        <f>IF(A19="","",INDEX(Giriş!A$2:CV$2,A19))</f>
        <v>STRATEJİK PLAN ÜST KUR.</v>
      </c>
      <c r="C19" s="1" t="str">
        <f>IF(A19="","",INDEX(Giriş!A$3:CV$102,$A$1,A19))</f>
        <v>1-Başkan</v>
      </c>
    </row>
    <row r="20" spans="1:3" ht="14.25" x14ac:dyDescent="0.15">
      <c r="A20" s="7">
        <v>19</v>
      </c>
      <c r="B20" s="1" t="str">
        <f>IF(A20="","",INDEX(Giriş!A$2:CV$2,A20))</f>
        <v>STRATEJİK PLAN GELİŞTİRME EKİBİ</v>
      </c>
      <c r="C20" s="1">
        <f>IF(A20="","",INDEX(Giriş!A$3:CV$102,$A$1,A20))</f>
        <v>0</v>
      </c>
    </row>
    <row r="21" spans="1:3" ht="14.25" x14ac:dyDescent="0.15">
      <c r="A21" s="7">
        <v>20</v>
      </c>
      <c r="B21" s="1" t="str">
        <f>IF(A21="","",INDEX(Giriş!A$2:CV$2,A21))</f>
        <v>WEB YAYIN KOM.</v>
      </c>
      <c r="C21" s="1">
        <f>IF(A21="","",INDEX(Giriş!A$3:CV$102,$A$1,A21))</f>
        <v>0</v>
      </c>
    </row>
    <row r="22" spans="1:3" ht="14.25" x14ac:dyDescent="0.15">
      <c r="A22" s="7">
        <v>21</v>
      </c>
      <c r="B22" s="1" t="str">
        <f>IF(A22="","",INDEX(Giriş!A$2:CV$2,A22))</f>
        <v>KÜTÜPHANE KAY.TESP.VE SEÇİMİ KOM.</v>
      </c>
      <c r="C22" s="1" t="str">
        <f>IF(A22="","",INDEX(Giriş!A$3:CV$102,$A$1,A22))</f>
        <v>1-Başkan</v>
      </c>
    </row>
    <row r="23" spans="1:3" ht="14.25" x14ac:dyDescent="0.15">
      <c r="A23" s="7">
        <v>22</v>
      </c>
      <c r="B23" s="1" t="str">
        <f>IF(A23="","",INDEX(Giriş!A$2:CV$2,A23))</f>
        <v>DEĞERLER EĞİTİMİ KOM.</v>
      </c>
      <c r="C23" s="1">
        <f>IF(A23="","",INDEX(Giriş!A$3:CV$102,$A$1,A23))</f>
        <v>0</v>
      </c>
    </row>
    <row r="24" spans="1:3" ht="14.25" x14ac:dyDescent="0.15">
      <c r="A24" s="7">
        <v>23</v>
      </c>
      <c r="B24" s="1" t="str">
        <f>IF(A24="","",INDEX(Giriş!A$2:CV$2,A24))</f>
        <v>SATIN ALMA KOM.</v>
      </c>
      <c r="C24" s="1">
        <f>IF(A24="","",INDEX(Giriş!A$3:CV$102,$A$1,A24))</f>
        <v>0</v>
      </c>
    </row>
    <row r="25" spans="1:3" ht="14.25" x14ac:dyDescent="0.15">
      <c r="A25" s="7">
        <v>24</v>
      </c>
      <c r="B25" s="1" t="str">
        <f>IF(A25="","",INDEX(Giriş!A$2:CV$2,A25))</f>
        <v>MUAYENE VE KABUL KOM.</v>
      </c>
      <c r="C25" s="1">
        <f>IF(A25="","",INDEX(Giriş!A$3:CV$102,$A$1,A25))</f>
        <v>0</v>
      </c>
    </row>
    <row r="26" spans="1:3" ht="14.25" x14ac:dyDescent="0.15">
      <c r="A26" s="7">
        <v>25</v>
      </c>
      <c r="B26" s="1" t="str">
        <f>IF(A26="","",INDEX(Giriş!A$2:CV$2,A26))</f>
        <v>EĞT.BÖL.MÜD.KUR.</v>
      </c>
      <c r="C26" s="1" t="str">
        <f>IF(A26="","",INDEX(Giriş!A$3:CV$102,$A$1,A26))</f>
        <v>Okul Müdürü</v>
      </c>
    </row>
    <row r="27" spans="1:3" ht="14.25" x14ac:dyDescent="0.15">
      <c r="A27" s="7">
        <v>26</v>
      </c>
      <c r="B27" s="1" t="str">
        <f>IF(A27="","",INDEX(Giriş!A$2:CV$2,A27))</f>
        <v>ŞİDDETİ ÖNLEME ÇALIŞMA EKİBİ</v>
      </c>
      <c r="C27" s="1">
        <f>IF(A27="","",INDEX(Giriş!A$3:CV$102,$A$1,A27))</f>
        <v>0</v>
      </c>
    </row>
    <row r="28" spans="1:3" ht="14.25" x14ac:dyDescent="0.15">
      <c r="A28" s="7">
        <v>27</v>
      </c>
      <c r="B28" s="1" t="str">
        <f>IF(A28="","",INDEX(Giriş!A$2:CV$2,A28))</f>
        <v>PSİKOSOSYAL MÜDAHELE HİZ. OKUL EKİBİ</v>
      </c>
      <c r="C28" s="1" t="str">
        <f>IF(A28="","",INDEX(Giriş!A$3:CV$102,$A$1,A28))</f>
        <v>1-Okul Müdürü</v>
      </c>
    </row>
    <row r="29" spans="1:3" ht="14.25" x14ac:dyDescent="0.15">
      <c r="A29" s="7">
        <v>28</v>
      </c>
      <c r="B29" s="1" t="str">
        <f>IF(A29="","",INDEX(Giriş!A$2:CV$2,A29))</f>
        <v>YANGINLA MÜCADELE EKİPLERİ</v>
      </c>
      <c r="C29" s="1">
        <f>IF(A29="","",INDEX(Giriş!A$3:CV$102,$A$1,A29))</f>
        <v>0</v>
      </c>
    </row>
    <row r="30" spans="1:3" ht="14.25" x14ac:dyDescent="0.15">
      <c r="A30" s="7">
        <v>29</v>
      </c>
      <c r="B30" s="1" t="str">
        <f>IF(A30="","",INDEX(Giriş!A$2:CV$2,A30))</f>
        <v>İSG RİSK DEĞERLENDİRME EKİBİ</v>
      </c>
      <c r="C30" s="1" t="str">
        <f>IF(A30="","",INDEX(Giriş!A$3:CV$102,$A$1,A30))</f>
        <v>1-Okul Müdürü</v>
      </c>
    </row>
    <row r="31" spans="1:3" ht="14.25" x14ac:dyDescent="0.15">
      <c r="A31" s="7">
        <v>30</v>
      </c>
      <c r="B31" s="1" t="str">
        <f>IF(A31="","",INDEX(Giriş!A$2:CV$2,A31))</f>
        <v>OK.İŞ SAĞLIĞI VE GÜVENLİĞİ EKİBİ</v>
      </c>
      <c r="C31" s="1" t="str">
        <f>IF(A31="","",INDEX(Giriş!A$3:CV$102,$A$1,A31))</f>
        <v>1-Okul Müdürü</v>
      </c>
    </row>
    <row r="32" spans="1:3" ht="14.25" x14ac:dyDescent="0.15">
      <c r="A32" s="7">
        <v>31</v>
      </c>
      <c r="B32" s="1" t="str">
        <f>IF(A32="","",INDEX(Giriş!A$2:CV$2,A32))</f>
        <v>OKUL SAĞLIĞI YÖNETİM EKİBİ</v>
      </c>
      <c r="C32" s="1">
        <f>IF(A32="","",INDEX(Giriş!A$3:CV$102,$A$1,A32))</f>
        <v>0</v>
      </c>
    </row>
    <row r="33" spans="1:3" ht="14.25" x14ac:dyDescent="0.15">
      <c r="A33" s="7">
        <v>32</v>
      </c>
      <c r="B33" s="1" t="str">
        <f>IF(A33="","",INDEX(Giriş!A$2:CV$2,A33))</f>
        <v>KANTİN DENETLEME KOM.</v>
      </c>
      <c r="C33" s="1">
        <f>IF(A33="","",INDEX(Giriş!A$3:CV$102,$A$1,A33))</f>
        <v>0</v>
      </c>
    </row>
    <row r="34" spans="1:3" ht="14.25" x14ac:dyDescent="0.15">
      <c r="A34" s="7">
        <v>33</v>
      </c>
      <c r="B34" s="1" t="str">
        <f>IF(A34="","",INDEX(Giriş!A$2:CV$2,A34))</f>
        <v>BURSLULUK KOM.</v>
      </c>
      <c r="C34" s="1">
        <f>IF(A34="","",INDEX(Giriş!A$3:CV$102,$A$1,A34))</f>
        <v>0</v>
      </c>
    </row>
    <row r="35" spans="1:3" ht="14.25" x14ac:dyDescent="0.15">
      <c r="A35" s="7">
        <v>34</v>
      </c>
      <c r="B35" s="1" t="str">
        <f>IF(A35="","",INDEX(Giriş!A$2:CV$2,A35))</f>
        <v>MES. VE TEK. EĞT. TANITIM VE YÖNELTME EKİBİ</v>
      </c>
      <c r="C35" s="1">
        <f>IF(A35="","",INDEX(Giriş!A$3:CV$102,$A$1,A35))</f>
        <v>0</v>
      </c>
    </row>
    <row r="36" spans="1:3" ht="14.25" x14ac:dyDescent="0.15">
      <c r="A36" s="7">
        <v>35</v>
      </c>
      <c r="B36" s="1" t="str">
        <f>IF(A36="","",INDEX(Giriş!A$2:CV$2,A36))</f>
        <v>ÖĞRENCİ KULÜPLERİ</v>
      </c>
      <c r="C36" s="1">
        <f>IF(A36="","",INDEX(Giriş!A$3:CV$102,$A$1,A36))</f>
        <v>0</v>
      </c>
    </row>
    <row r="37" spans="1:3" ht="14.25" x14ac:dyDescent="0.15">
      <c r="A37" s="7">
        <v>36</v>
      </c>
      <c r="B37" s="1" t="str">
        <f>IF(A37="","",INDEX(Giriş!A$2:CV$2,A37))</f>
        <v>TÖRENLER VE KUTLAMA KOM.</v>
      </c>
      <c r="C37" s="1">
        <f>IF(A37="","",INDEX(Giriş!A$3:CV$102,$A$1,A37))</f>
        <v>0</v>
      </c>
    </row>
    <row r="38" spans="1:3" ht="14.25" x14ac:dyDescent="0.15">
      <c r="A38" s="7">
        <v>37</v>
      </c>
      <c r="B38" s="1" t="str">
        <f>IF(A38="","",INDEX(Giriş!A$2:CV$2,A38))</f>
        <v>OKUL SPOR KULÜPLERİ YÖN.KUR.</v>
      </c>
      <c r="C38" s="1">
        <f>IF(A38="","",INDEX(Giriş!A$3:CV$102,$A$1,A38))</f>
        <v>0</v>
      </c>
    </row>
    <row r="39" spans="1:3" ht="14.25" x14ac:dyDescent="0.15">
      <c r="A39" s="7">
        <v>38</v>
      </c>
      <c r="B39" s="1" t="str">
        <f>IF(A39="","",INDEX(Giriş!A$2:CV$2,A39))</f>
        <v>OK.SERVİS ARAÇLARI DENETLEME KOM.</v>
      </c>
      <c r="C39" s="1">
        <f>IF(A39="","",INDEX(Giriş!A$3:CV$102,$A$1,A39))</f>
        <v>0</v>
      </c>
    </row>
    <row r="40" spans="1:3" ht="14.25" x14ac:dyDescent="0.15">
      <c r="A40" s="7">
        <v>39</v>
      </c>
      <c r="B40" s="1" t="str">
        <f>IF(A40="","",INDEX(Giriş!A$2:CV$2,A40))</f>
        <v>OK.SERVİS DENETLEME KOM.</v>
      </c>
      <c r="C40" s="1" t="str">
        <f>IF(A40="","",INDEX(Giriş!A$3:CV$102,$A$1,A40))</f>
        <v>1-Başkan</v>
      </c>
    </row>
    <row r="41" spans="1:3" ht="14.25" x14ac:dyDescent="0.15">
      <c r="A41" s="7">
        <v>40</v>
      </c>
      <c r="B41" s="1" t="str">
        <f>IF(A41="","",INDEX(Giriş!A$2:CV$2,A41))</f>
        <v>İLKÖĞRETİM HAFTASI 11-15 EYLÜL 2023</v>
      </c>
      <c r="C41" s="1">
        <f>IF(A41="","",INDEX(Giriş!A$3:CV$102,$A$1,A41))</f>
        <v>0</v>
      </c>
    </row>
    <row r="42" spans="1:3" ht="14.25" x14ac:dyDescent="0.15">
      <c r="A42" s="7">
        <v>41</v>
      </c>
      <c r="B42" s="1" t="str">
        <f>IF(A42="","",INDEX(Giriş!A$2:CV$2,A42))</f>
        <v>GAZİLER GÜNÜ 19 EYLÜL 2023</v>
      </c>
      <c r="C42" s="1">
        <f>IF(A42="","",INDEX(Giriş!A$3:CV$102,$A$1,A42))</f>
        <v>0</v>
      </c>
    </row>
    <row r="43" spans="1:3" ht="14.25" x14ac:dyDescent="0.15">
      <c r="A43" s="7">
        <v>42</v>
      </c>
      <c r="B43" s="1" t="str">
        <f>IF(A43="","",INDEX(Giriş!A$2:CV$2,A43))</f>
        <v>HAYVANLARI KORUMA GÜNÜ 4 EKİM 2023</v>
      </c>
      <c r="C43" s="1">
        <f>IF(A43="","",INDEX(Giriş!A$3:CV$102,$A$1,A43))</f>
        <v>0</v>
      </c>
    </row>
    <row r="44" spans="1:3" ht="14.25" x14ac:dyDescent="0.15">
      <c r="A44" s="7">
        <v>43</v>
      </c>
      <c r="B44" s="1" t="str">
        <f>IF(A44="","",INDEX(Giriş!A$2:CV$2,A44))</f>
        <v>BİRLEŞMİŞ MİLLETLER GÜNÜ 24 EKİM 2023</v>
      </c>
      <c r="C44" s="1">
        <f>IF(A44="","",INDEX(Giriş!A$3:CV$102,$A$1,A44))</f>
        <v>0</v>
      </c>
    </row>
    <row r="45" spans="1:3" ht="14.25" x14ac:dyDescent="0.15">
      <c r="A45" s="7">
        <v>44</v>
      </c>
      <c r="B45" s="1" t="str">
        <f>IF(A45="","",INDEX(Giriş!A$2:CV$2,A45))</f>
        <v>CUMHURİYET BAYRAMI 29 EKİM 2023</v>
      </c>
      <c r="C45" s="1">
        <f>IF(A45="","",INDEX(Giriş!A$3:CV$102,$A$1,A45))</f>
        <v>0</v>
      </c>
    </row>
    <row r="46" spans="1:3" ht="14.25" x14ac:dyDescent="0.15">
      <c r="A46" s="7">
        <v>45</v>
      </c>
      <c r="B46" s="1" t="str">
        <f>IF(A46="","",INDEX(Giriş!A$2:CV$2,A46))</f>
        <v xml:space="preserve">KIZILAY HAFTASI 29 EKİM - 4 KASIM 2023
</v>
      </c>
      <c r="C46" s="1">
        <f>IF(A46="","",INDEX(Giriş!A$3:CV$102,$A$1,A46))</f>
        <v>0</v>
      </c>
    </row>
    <row r="47" spans="1:3" ht="14.25" x14ac:dyDescent="0.15">
      <c r="A47" s="7">
        <v>46</v>
      </c>
      <c r="B47" s="1" t="str">
        <f>IF(A47="","",INDEX(Giriş!A$2:CV$2,A47))</f>
        <v>LÖSEMİLİ ÇOCUKLAR HAFTASI 2-8 KASIM 2023</v>
      </c>
      <c r="C47" s="1">
        <f>IF(A47="","",INDEX(Giriş!A$3:CV$102,$A$1,A47))</f>
        <v>0</v>
      </c>
    </row>
    <row r="48" spans="1:3" ht="14.25" x14ac:dyDescent="0.15">
      <c r="A48" s="7">
        <v>47</v>
      </c>
      <c r="B48" s="1" t="str">
        <f>IF(A48="","",INDEX(Giriş!A$2:CV$2,A48))</f>
        <v>ATATÜRK'Ü ANMA HAFTASI 10-16 KASIM 2023</v>
      </c>
      <c r="C48" s="1">
        <f>IF(A48="","",INDEX(Giriş!A$3:CV$102,$A$1,A48))</f>
        <v>0</v>
      </c>
    </row>
    <row r="49" spans="1:3" ht="14.25" x14ac:dyDescent="0.15">
      <c r="A49" s="7">
        <v>48</v>
      </c>
      <c r="B49" s="1" t="str">
        <f>IF(A49="","",INDEX(Giriş!A$2:CV$2,A49))</f>
        <v>AFET EĞİTİM HAZIRLIK GÜNÜ 12 KASIM 2023</v>
      </c>
      <c r="C49" s="1">
        <f>IF(A49="","",INDEX(Giriş!A$3:CV$102,$A$1,A49))</f>
        <v>0</v>
      </c>
    </row>
    <row r="50" spans="1:3" ht="14.25" x14ac:dyDescent="0.15">
      <c r="A50" s="7">
        <v>49</v>
      </c>
      <c r="B50" s="1" t="str">
        <f>IF(A50="","",INDEX(Giriş!A$2:CV$2,A50))</f>
        <v>DÜNYA FELSEFE GÜNÜ 20 KASIM 2023</v>
      </c>
      <c r="C50" s="1">
        <f>IF(A50="","",INDEX(Giriş!A$3:CV$102,$A$1,A50))</f>
        <v>0</v>
      </c>
    </row>
    <row r="51" spans="1:3" ht="14.25" x14ac:dyDescent="0.15">
      <c r="A51" s="7">
        <v>50</v>
      </c>
      <c r="B51" s="1" t="str">
        <f>IF(A51="","",INDEX(Giriş!A$2:CV$2,A51))</f>
        <v>ÖĞRETMENLER GÜNÜ VE HAFTASI 24 KASIM 2023</v>
      </c>
      <c r="C51" s="1">
        <f>IF(A51="","",INDEX(Giriş!A$3:CV$102,$A$1,A51))</f>
        <v>0</v>
      </c>
    </row>
    <row r="52" spans="1:3" ht="14.25" x14ac:dyDescent="0.15">
      <c r="A52" s="7">
        <v>51</v>
      </c>
      <c r="B52" s="1" t="str">
        <f>IF(A52="","",INDEX(Giriş!A$2:CV$2,A52))</f>
        <v>DÜNYA ENGELLİLER GÜNÜ 3 ARALIK 2023</v>
      </c>
      <c r="C52" s="1">
        <f>IF(A52="","",INDEX(Giriş!A$3:CV$102,$A$1,A52))</f>
        <v>0</v>
      </c>
    </row>
    <row r="53" spans="1:3" ht="14.25" x14ac:dyDescent="0.15">
      <c r="A53" s="7">
        <v>52</v>
      </c>
      <c r="B53" s="1" t="str">
        <f>IF(A53="","",INDEX(Giriş!A$2:CV$2,A53))</f>
        <v>İNSAN HAKLARI VE DEMOKRASİ EĞİTİMİ HAFTASI 4-10 ARALIK 2023</v>
      </c>
      <c r="C53" s="1">
        <f>IF(A53="","",INDEX(Giriş!A$3:CV$102,$A$1,A53))</f>
        <v>0</v>
      </c>
    </row>
    <row r="54" spans="1:3" ht="14.25" x14ac:dyDescent="0.15">
      <c r="A54" s="7">
        <v>53</v>
      </c>
      <c r="B54" s="1" t="str">
        <f>IF(A54="","",INDEX(Giriş!A$2:CV$2,A54))</f>
        <v>TUTUM YATIRIM VE TÜRK MALLARI HAFTASI 12-18 ARALIK 2023</v>
      </c>
      <c r="C54" s="1">
        <f>IF(A54="","",INDEX(Giriş!A$3:CV$102,$A$1,A54))</f>
        <v>0</v>
      </c>
    </row>
    <row r="55" spans="1:3" ht="14.25" x14ac:dyDescent="0.15">
      <c r="A55" s="7">
        <v>54</v>
      </c>
      <c r="B55" s="1" t="str">
        <f>IF(A55="","",INDEX(Giriş!A$2:CV$2,A55))</f>
        <v>GAZİANTEP'İN KURTULUŞU 25 ARALIK 2023</v>
      </c>
      <c r="C55" s="1">
        <f>IF(A55="","",INDEX(Giriş!A$3:CV$102,$A$1,A55))</f>
        <v>0</v>
      </c>
    </row>
    <row r="56" spans="1:3" ht="14.25" x14ac:dyDescent="0.15">
      <c r="A56" s="7">
        <v>55</v>
      </c>
      <c r="B56" s="1" t="str">
        <f>IF(A56="","",INDEX(Giriş!A$2:CV$2,A56))</f>
        <v>ENERJİ TASARRUFU HAFTASI 11 - 18 OCAK 2024</v>
      </c>
      <c r="C56" s="1">
        <f>IF(A56="","",INDEX(Giriş!A$3:CV$102,$A$1,A56))</f>
        <v>0</v>
      </c>
    </row>
    <row r="57" spans="1:3" ht="14.25" x14ac:dyDescent="0.15">
      <c r="A57" s="7">
        <v>56</v>
      </c>
      <c r="B57" s="1" t="str">
        <f>IF(A57="","",INDEX(Giriş!A$2:CV$2,A57))</f>
        <v>ATATÜRK'ÜN GAZİANTEP'E GELİŞİ 26 OCAK 2024</v>
      </c>
      <c r="C57" s="1">
        <f>IF(A57="","",INDEX(Giriş!A$3:CV$102,$A$1,A57))</f>
        <v>0</v>
      </c>
    </row>
    <row r="58" spans="1:3" ht="14.25" x14ac:dyDescent="0.15">
      <c r="A58" s="7">
        <v>57</v>
      </c>
      <c r="B58" s="1" t="str">
        <f>IF(A58="","",INDEX(Giriş!A$2:CV$2,A58))</f>
        <v>GAZİANTEP'E GAZİLİK 
ÜNVANININ VERİLİŞİ 8 ŞUBAT 2024</v>
      </c>
      <c r="C58" s="1">
        <f>IF(A58="","",INDEX(Giriş!A$3:CV$102,$A$1,A58))</f>
        <v>0</v>
      </c>
    </row>
    <row r="59" spans="1:3" ht="14.25" x14ac:dyDescent="0.15">
      <c r="A59" s="7">
        <v>58</v>
      </c>
      <c r="B59" s="1" t="str">
        <f>IF(A59="","",INDEX(Giriş!A$2:CV$2,A59))</f>
        <v>SİVİL SAVUNMA GÜNÜ 28 ŞUBAT 2024</v>
      </c>
      <c r="C59" s="1">
        <f>IF(A59="","",INDEX(Giriş!A$3:CV$102,$A$1,A59))</f>
        <v>0</v>
      </c>
    </row>
    <row r="60" spans="1:3" ht="14.25" x14ac:dyDescent="0.15">
      <c r="A60" s="7">
        <v>59</v>
      </c>
      <c r="B60" s="1" t="str">
        <f>IF(A60="","",INDEX(Giriş!A$2:CV$2,A60))</f>
        <v>YEŞİLAY HAFTASI 2-6 MART 2024</v>
      </c>
      <c r="C60" s="1">
        <f>IF(A60="","",INDEX(Giriş!A$3:CV$102,$A$1,A60))</f>
        <v>0</v>
      </c>
    </row>
    <row r="61" spans="1:3" ht="14.25" x14ac:dyDescent="0.15">
      <c r="A61" s="7">
        <v>60</v>
      </c>
      <c r="B61" s="1" t="str">
        <f>IF(A61="","",INDEX(Giriş!A$2:CV$2,A61))</f>
        <v>GİRİŞİMCİLİK HAFTASI 1-7 MART 2024</v>
      </c>
      <c r="C61" s="1">
        <f>IF(A61="","",INDEX(Giriş!A$3:CV$102,$A$1,A61))</f>
        <v>0</v>
      </c>
    </row>
    <row r="62" spans="1:3" ht="14.25" x14ac:dyDescent="0.15">
      <c r="A62" s="7">
        <v>61</v>
      </c>
      <c r="B62" s="1" t="str">
        <f>IF(A62="","",INDEX(Giriş!A$2:CV$2,A62))</f>
        <v>BİLİM VE TEKNOLOJİ HAFTASI 8-14 MART 2024</v>
      </c>
      <c r="C62" s="1">
        <f>IF(A62="","",INDEX(Giriş!A$3:CV$102,$A$1,A62))</f>
        <v>0</v>
      </c>
    </row>
    <row r="63" spans="1:3" ht="14.25" x14ac:dyDescent="0.15">
      <c r="A63" s="7">
        <v>62</v>
      </c>
      <c r="B63" s="1" t="str">
        <f>IF(A63="","",INDEX(Giriş!A$2:CV$2,A63))</f>
        <v>İstiklal Marşı'nın Kabülü ve Mehmet Akif Ersoy'u Anma Haf. 12 MART 2024</v>
      </c>
      <c r="C63" s="1">
        <f>IF(A63="","",INDEX(Giriş!A$3:CV$102,$A$1,A63))</f>
        <v>0</v>
      </c>
    </row>
    <row r="64" spans="1:3" ht="14.25" x14ac:dyDescent="0.15">
      <c r="A64" s="7">
        <v>63</v>
      </c>
      <c r="B64" s="1" t="str">
        <f>IF(A64="","",INDEX(Giriş!A$2:CV$2,A64))</f>
        <v>TÜKETİCİYİ KORUMA HAFTASI 15-21 MART 2024</v>
      </c>
      <c r="C64" s="1">
        <f>IF(A64="","",INDEX(Giriş!A$3:CV$102,$A$1,A64))</f>
        <v>0</v>
      </c>
    </row>
    <row r="65" spans="1:3" ht="14.25" x14ac:dyDescent="0.15">
      <c r="A65" s="7">
        <v>64</v>
      </c>
      <c r="B65" s="1" t="str">
        <f>IF(A65="","",INDEX(Giriş!A$2:CV$2,A65))</f>
        <v>18 MART ŞEHİTLER GÜNÜ 18 MART 2024</v>
      </c>
      <c r="C65" s="1">
        <f>IF(A65="","",INDEX(Giriş!A$3:CV$102,$A$1,A65))</f>
        <v>0</v>
      </c>
    </row>
    <row r="66" spans="1:3" ht="14.25" x14ac:dyDescent="0.15">
      <c r="A66" s="7">
        <v>65</v>
      </c>
      <c r="B66" s="1" t="str">
        <f>IF(A66="","",INDEX(Giriş!A$2:CV$2,A66))</f>
        <v>TÜRK DÜNYASI VE TOPLULUKLARI HAFTASI 20-26 MART 2024</v>
      </c>
      <c r="C66" s="1">
        <f>IF(A66="","",INDEX(Giriş!A$3:CV$102,$A$1,A66))</f>
        <v>0</v>
      </c>
    </row>
    <row r="67" spans="1:3" ht="14.25" x14ac:dyDescent="0.15">
      <c r="A67" s="7">
        <v>66</v>
      </c>
      <c r="B67" s="1" t="str">
        <f>IF(A67="","",INDEX(Giriş!A$2:CV$2,A67))</f>
        <v>ORMAN HAFTASI 21-26 MART 2024</v>
      </c>
      <c r="C67" s="1">
        <f>IF(A67="","",INDEX(Giriş!A$3:CV$102,$A$1,A67))</f>
        <v>0</v>
      </c>
    </row>
    <row r="68" spans="1:3" ht="14.25" x14ac:dyDescent="0.15">
      <c r="A68" s="7">
        <v>67</v>
      </c>
      <c r="B68" s="1" t="str">
        <f>IF(A68="","",INDEX(Giriş!A$2:CV$2,A68))</f>
        <v>DÜNYA TİYATROLAR GÜNÜ 27 MART 2024</v>
      </c>
      <c r="C68" s="1">
        <f>IF(A68="","",INDEX(Giriş!A$3:CV$102,$A$1,A68))</f>
        <v>0</v>
      </c>
    </row>
    <row r="69" spans="1:3" ht="14.25" x14ac:dyDescent="0.15">
      <c r="A69" s="7">
        <v>68</v>
      </c>
      <c r="B69" s="1" t="str">
        <f>IF(A69="","",INDEX(Giriş!A$2:CV$2,A69))</f>
        <v>KÜTÜPHANELER HAFTASI 28 MART - 3 NİSAN 2024</v>
      </c>
      <c r="C69" s="1">
        <f>IF(A69="","",INDEX(Giriş!A$3:CV$102,$A$1,A69))</f>
        <v>0</v>
      </c>
    </row>
    <row r="70" spans="1:3" ht="14.25" x14ac:dyDescent="0.15">
      <c r="A70" s="7">
        <v>69</v>
      </c>
      <c r="B70" s="1" t="str">
        <f>IF(A70="","",INDEX(Giriş!A$2:CV$2,A70))</f>
        <v>TÜRİZM HAFTASI 15-22 NİSAN 2024</v>
      </c>
      <c r="C70" s="1">
        <f>IF(A70="","",INDEX(Giriş!A$3:CV$102,$A$1,A70))</f>
        <v>0</v>
      </c>
    </row>
    <row r="71" spans="1:3" ht="14.25" x14ac:dyDescent="0.15">
      <c r="A71" s="7">
        <v>70</v>
      </c>
      <c r="B71" s="1" t="str">
        <f>IF(A71="","",INDEX(Giriş!A$2:CV$2,A71))</f>
        <v>DÜNYA KİTAP GÜNÜ 23 NİSAN 2024</v>
      </c>
      <c r="C71" s="1">
        <f>IF(A71="","",INDEX(Giriş!A$3:CV$102,$A$1,A71))</f>
        <v>0</v>
      </c>
    </row>
    <row r="72" spans="1:3" ht="14.25" x14ac:dyDescent="0.15">
      <c r="A72" s="7">
        <v>71</v>
      </c>
      <c r="B72" s="1" t="str">
        <f>IF(A72="","",INDEX(Giriş!A$2:CV$2,A72))</f>
        <v>ULUSAL EGEMENLİK VE ÇOCUK BAYRAMI 23 NİSAN 2024</v>
      </c>
      <c r="C72" s="1">
        <f>IF(A72="","",INDEX(Giriş!A$3:CV$102,$A$1,A72))</f>
        <v>0</v>
      </c>
    </row>
    <row r="73" spans="1:3" ht="14.25" x14ac:dyDescent="0.15">
      <c r="A73" s="7">
        <v>72</v>
      </c>
      <c r="B73" s="1" t="str">
        <f>IF(A73="","",INDEX(Giriş!A$2:CV$2,A73))</f>
        <v>BİLİŞİM HAFTASI 1-7 MAYIS 2024</v>
      </c>
      <c r="C73" s="1">
        <f>IF(A73="","",INDEX(Giriş!A$3:CV$102,$A$1,A73))</f>
        <v>0</v>
      </c>
    </row>
    <row r="74" spans="1:3" ht="14.25" x14ac:dyDescent="0.15">
      <c r="A74" s="7">
        <v>73</v>
      </c>
      <c r="B74" s="1" t="str">
        <f>IF(A74="","",INDEX(Giriş!A$2:CV$2,A74))</f>
        <v>TRAFİK VE İLKYARDIM HAFTASI 2-8 MAYIS 2024</v>
      </c>
      <c r="C74" s="1">
        <f>IF(A74="","",INDEX(Giriş!A$3:CV$102,$A$1,A74))</f>
        <v>0</v>
      </c>
    </row>
    <row r="75" spans="1:3" ht="14.25" x14ac:dyDescent="0.15">
      <c r="A75" s="7">
        <v>74</v>
      </c>
      <c r="B75" s="1" t="str">
        <f>IF(A75="","",INDEX(Giriş!A$2:CV$2,A75))</f>
        <v>VAKIFLAR HAFTASI 13-19 MAYIS 2024</v>
      </c>
      <c r="C75" s="1">
        <f>IF(A75="","",INDEX(Giriş!A$3:CV$102,$A$1,A75))</f>
        <v>0</v>
      </c>
    </row>
    <row r="76" spans="1:3" ht="14.25" x14ac:dyDescent="0.15">
      <c r="A76" s="7">
        <v>75</v>
      </c>
      <c r="B76" s="1" t="str">
        <f>IF(A76="","",INDEX(Giriş!A$2:CV$2,A76))</f>
        <v>ENGELLİLER HAFTASI 10-16 MAYIS 2024</v>
      </c>
      <c r="C76" s="1">
        <f>IF(A76="","",INDEX(Giriş!A$3:CV$102,$A$1,A76))</f>
        <v>0</v>
      </c>
    </row>
    <row r="77" spans="1:3" ht="14.25" x14ac:dyDescent="0.15">
      <c r="A77" s="7">
        <v>76</v>
      </c>
      <c r="B77" s="1" t="str">
        <f>IF(A77="","",INDEX(Giriş!A$2:CV$2,A77))</f>
        <v>ATATÜRK'Ü ANMA GENÇLİK VE SPOR BAYRAMI 19 MAYIS 2024</v>
      </c>
      <c r="C77" s="1">
        <f>IF(A77="","",INDEX(Giriş!A$3:CV$102,$A$1,A77))</f>
        <v>0</v>
      </c>
    </row>
    <row r="78" spans="1:3" ht="14.25" x14ac:dyDescent="0.15">
      <c r="A78" s="7">
        <v>77</v>
      </c>
      <c r="B78" s="1" t="str">
        <f>IF(A78="","",INDEX(Giriş!A$2:CV$2,A78))</f>
        <v>MÜZERLER HAFTASI 18-24 MAYIS 2024</v>
      </c>
      <c r="C78" s="1">
        <f>IF(A78="","",INDEX(Giriş!A$3:CV$102,$A$1,A78))</f>
        <v>0</v>
      </c>
    </row>
    <row r="79" spans="1:3" ht="14.25" x14ac:dyDescent="0.15">
      <c r="A79" s="7">
        <v>78</v>
      </c>
      <c r="B79" s="1" t="str">
        <f>IF(A79="","",INDEX(Giriş!A$2:CV$2,A79))</f>
        <v>ETİK GÜNÜ 25 MAYIS 2024</v>
      </c>
      <c r="C79" s="1">
        <f>IF(A79="","",INDEX(Giriş!A$3:CV$102,$A$1,A79))</f>
        <v>0</v>
      </c>
    </row>
    <row r="80" spans="1:3" ht="14.25" x14ac:dyDescent="0.15">
      <c r="A80" s="7">
        <v>79</v>
      </c>
      <c r="B80" s="1" t="str">
        <f>IF(A80="","",INDEX(Giriş!A$2:CV$2,A80))</f>
        <v>İSTANBUL'UN FETHİ 29 MAYIS 2024</v>
      </c>
      <c r="C80" s="1">
        <f>IF(A80="","",INDEX(Giriş!A$3:CV$102,$A$1,A80))</f>
        <v>0</v>
      </c>
    </row>
    <row r="81" spans="1:3" ht="14.25" x14ac:dyDescent="0.15">
      <c r="A81" s="7">
        <v>80</v>
      </c>
      <c r="B81" s="1" t="str">
        <f>IF(A81="","",INDEX(Giriş!A$2:CV$2,A81))</f>
        <v>DÜNYA ÇEVRE GÜNÜ 05 HAZİRAN 2024</v>
      </c>
      <c r="C81" s="1">
        <f>IF(A81="","",INDEX(Giriş!A$3:CV$102,$A$1,A81))</f>
        <v>0</v>
      </c>
    </row>
    <row r="82" spans="1:3" ht="14.25" x14ac:dyDescent="0.15">
      <c r="A82" s="7">
        <v>81</v>
      </c>
      <c r="B82" s="1">
        <f>IF(A82="","",INDEX(Giriş!A$2:CV$2,A82))</f>
        <v>0</v>
      </c>
      <c r="C82" s="1">
        <f>IF(A82="","",INDEX(Giriş!A$3:CV$102,$A$1,A82))</f>
        <v>0</v>
      </c>
    </row>
    <row r="83" spans="1:3" ht="14.25" x14ac:dyDescent="0.15">
      <c r="A83" s="7">
        <v>82</v>
      </c>
      <c r="B83" s="1">
        <f>IF(A83="","",INDEX(Giriş!A$2:CV$2,A83))</f>
        <v>0</v>
      </c>
      <c r="C83" s="1">
        <f>IF(A83="","",INDEX(Giriş!A$3:CV$102,$A$1,A83))</f>
        <v>0</v>
      </c>
    </row>
    <row r="84" spans="1:3" ht="14.25" x14ac:dyDescent="0.15">
      <c r="A84" s="7">
        <v>83</v>
      </c>
      <c r="B84" s="1">
        <f>IF(A84="","",INDEX(Giriş!A$2:CV$2,A84))</f>
        <v>0</v>
      </c>
      <c r="C84" s="1">
        <f>IF(A84="","",INDEX(Giriş!A$3:CV$102,$A$1,A84))</f>
        <v>0</v>
      </c>
    </row>
    <row r="85" spans="1:3" ht="14.25" x14ac:dyDescent="0.15">
      <c r="A85" s="7">
        <v>84</v>
      </c>
      <c r="B85" s="1">
        <f>IF(A85="","",INDEX(Giriş!A$2:CV$2,A85))</f>
        <v>0</v>
      </c>
      <c r="C85" s="1">
        <f>IF(A85="","",INDEX(Giriş!A$3:CV$102,$A$1,A85))</f>
        <v>0</v>
      </c>
    </row>
    <row r="86" spans="1:3" ht="14.25" x14ac:dyDescent="0.15">
      <c r="A86" s="7">
        <v>85</v>
      </c>
      <c r="B86" s="1">
        <f>IF(A86="","",INDEX(Giriş!A$2:CV$2,A86))</f>
        <v>0</v>
      </c>
      <c r="C86" s="1">
        <f>IF(A86="","",INDEX(Giriş!A$3:CV$102,$A$1,A86))</f>
        <v>0</v>
      </c>
    </row>
    <row r="87" spans="1:3" ht="14.25" x14ac:dyDescent="0.15">
      <c r="A87" s="7">
        <v>86</v>
      </c>
      <c r="B87" s="1">
        <f>IF(A87="","",INDEX(Giriş!A$2:CV$2,A87))</f>
        <v>0</v>
      </c>
      <c r="C87" s="1">
        <f>IF(A87="","",INDEX(Giriş!A$3:CV$102,$A$1,A87))</f>
        <v>0</v>
      </c>
    </row>
    <row r="88" spans="1:3" ht="14.25" x14ac:dyDescent="0.15">
      <c r="A88" s="7">
        <v>87</v>
      </c>
      <c r="B88" s="1">
        <f>IF(A88="","",INDEX(Giriş!A$2:CV$2,A88))</f>
        <v>0</v>
      </c>
      <c r="C88" s="1">
        <f>IF(A88="","",INDEX(Giriş!A$3:CV$102,$A$1,A88))</f>
        <v>0</v>
      </c>
    </row>
    <row r="89" spans="1:3" ht="14.25" x14ac:dyDescent="0.15">
      <c r="A89" s="7">
        <v>88</v>
      </c>
      <c r="B89" s="1">
        <f>IF(A89="","",INDEX(Giriş!A$2:CV$2,A89))</f>
        <v>0</v>
      </c>
      <c r="C89" s="1">
        <f>IF(A89="","",INDEX(Giriş!A$3:CV$102,$A$1,A89))</f>
        <v>0</v>
      </c>
    </row>
    <row r="90" spans="1:3" ht="14.25" x14ac:dyDescent="0.15">
      <c r="A90" s="7">
        <v>89</v>
      </c>
      <c r="B90" s="1">
        <f>IF(A90="","",INDEX(Giriş!A$2:CV$2,A90))</f>
        <v>0</v>
      </c>
      <c r="C90" s="1">
        <f>IF(A90="","",INDEX(Giriş!A$3:CV$102,$A$1,A90))</f>
        <v>0</v>
      </c>
    </row>
    <row r="91" spans="1:3" ht="14.25" x14ac:dyDescent="0.15">
      <c r="A91" s="7">
        <v>90</v>
      </c>
      <c r="B91" s="1">
        <f>IF(A91="","",INDEX(Giriş!A$2:CV$2,A91))</f>
        <v>0</v>
      </c>
      <c r="C91" s="1">
        <f>IF(A91="","",INDEX(Giriş!A$3:CV$102,$A$1,A91))</f>
        <v>0</v>
      </c>
    </row>
    <row r="92" spans="1:3" ht="14.25" x14ac:dyDescent="0.15">
      <c r="A92" s="7">
        <v>91</v>
      </c>
      <c r="B92" s="1">
        <f>IF(A92="","",INDEX(Giriş!A$2:CV$2,A92))</f>
        <v>0</v>
      </c>
      <c r="C92" s="1">
        <f>IF(A92="","",INDEX(Giriş!A$3:CV$102,$A$1,A92))</f>
        <v>0</v>
      </c>
    </row>
    <row r="93" spans="1:3" ht="14.25" x14ac:dyDescent="0.15">
      <c r="A93" s="7">
        <v>92</v>
      </c>
      <c r="B93" s="1">
        <f>IF(A93="","",INDEX(Giriş!A$2:CV$2,A93))</f>
        <v>0</v>
      </c>
      <c r="C93" s="1">
        <f>IF(A93="","",INDEX(Giriş!A$3:CV$102,$A$1,A93))</f>
        <v>0</v>
      </c>
    </row>
    <row r="94" spans="1:3" ht="14.25" x14ac:dyDescent="0.15">
      <c r="A94" s="7">
        <v>93</v>
      </c>
      <c r="B94" s="1">
        <f>IF(A94="","",INDEX(Giriş!A$2:CV$2,A94))</f>
        <v>0</v>
      </c>
      <c r="C94" s="1">
        <f>IF(A94="","",INDEX(Giriş!A$3:CV$102,$A$1,A94))</f>
        <v>0</v>
      </c>
    </row>
    <row r="95" spans="1:3" ht="14.25" x14ac:dyDescent="0.15">
      <c r="A95" s="7">
        <v>94</v>
      </c>
      <c r="B95" s="1">
        <f>IF(A95="","",INDEX(Giriş!A$2:CV$2,A95))</f>
        <v>0</v>
      </c>
      <c r="C95" s="1">
        <f>IF(A95="","",INDEX(Giriş!A$3:CV$102,$A$1,A95))</f>
        <v>0</v>
      </c>
    </row>
    <row r="96" spans="1:3" ht="14.25" x14ac:dyDescent="0.15">
      <c r="A96" s="7">
        <v>95</v>
      </c>
      <c r="B96" s="1">
        <f>IF(A96="","",INDEX(Giriş!A$2:CV$2,A96))</f>
        <v>0</v>
      </c>
      <c r="C96" s="1">
        <f>IF(A96="","",INDEX(Giriş!A$3:CV$102,$A$1,A96))</f>
        <v>0</v>
      </c>
    </row>
    <row r="97" spans="1:3" ht="14.25" x14ac:dyDescent="0.15">
      <c r="A97" s="7">
        <v>96</v>
      </c>
      <c r="B97" s="1">
        <f>IF(A97="","",INDEX(Giriş!A$2:CV$2,A97))</f>
        <v>0</v>
      </c>
      <c r="C97" s="1">
        <f>IF(A97="","",INDEX(Giriş!A$3:CV$102,$A$1,A97))</f>
        <v>0</v>
      </c>
    </row>
    <row r="98" spans="1:3" ht="14.25" x14ac:dyDescent="0.15">
      <c r="A98" s="7">
        <v>97</v>
      </c>
      <c r="B98" s="1">
        <f>IF(A98="","",INDEX(Giriş!A$2:CV$2,A98))</f>
        <v>0</v>
      </c>
      <c r="C98" s="1">
        <f>IF(A98="","",INDEX(Giriş!A$3:CV$102,$A$1,A98))</f>
        <v>0</v>
      </c>
    </row>
    <row r="99" spans="1:3" ht="14.25" x14ac:dyDescent="0.15">
      <c r="A99" s="7">
        <v>98</v>
      </c>
      <c r="B99" s="1">
        <f>IF(A99="","",INDEX(Giriş!A$2:CV$2,A99))</f>
        <v>0</v>
      </c>
      <c r="C99" s="1">
        <f>IF(A99="","",INDEX(Giriş!A$3:CV$102,$A$1,A99))</f>
        <v>0</v>
      </c>
    </row>
    <row r="100" spans="1:3" ht="14.25" x14ac:dyDescent="0.15">
      <c r="A100" s="7">
        <v>99</v>
      </c>
      <c r="B100" s="1">
        <f>IF(A100="","",INDEX(Giriş!A$2:CV$2,A100))</f>
        <v>0</v>
      </c>
      <c r="C100" s="1">
        <f>IF(A100="","",INDEX(Giriş!A$3:CV$102,$A$1,A100))</f>
        <v>0</v>
      </c>
    </row>
    <row r="101" spans="1:3" ht="14.25" x14ac:dyDescent="0.15">
      <c r="A101" s="7">
        <v>100</v>
      </c>
      <c r="B101" s="1">
        <f>IF(A101="","",INDEX(Giriş!A$2:CV$2,A101))</f>
        <v>0</v>
      </c>
      <c r="C101" s="1">
        <f>IF(A101="","",INDEX(Giriş!A$3:CV$102,$A$1,A101))</f>
        <v>0</v>
      </c>
    </row>
  </sheetData>
  <autoFilter ref="A3:C101" xr:uid="{00000000-0009-0000-0000-000002000000}"/>
  <conditionalFormatting sqref="C3:C101">
    <cfRule type="cellIs" dxfId="1" priority="1" operator="equal">
      <formula>0</formula>
    </cfRule>
  </conditionalFormatting>
  <hyperlinks>
    <hyperlink ref="C1" r:id="rId1" xr:uid="{00000000-0004-0000-0200-000000000000}"/>
  </hyperlinks>
  <pageMargins left="0.59055118110236227" right="0.19685039370078741" top="0.19685039370078741" bottom="0.19685039370078741" header="0.31496062992125984" footer="0.31496062992125984"/>
  <pageSetup paperSize="9" orientation="portrait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4"/>
  <sheetViews>
    <sheetView workbookViewId="0"/>
  </sheetViews>
  <sheetFormatPr defaultColWidth="17.484375" defaultRowHeight="13.5" x14ac:dyDescent="0.15"/>
  <cols>
    <col min="1" max="1" width="5.109375" style="4" customWidth="1"/>
    <col min="2" max="2" width="32.95703125" style="4" customWidth="1"/>
    <col min="3" max="3" width="24.75" style="2" bestFit="1" customWidth="1"/>
    <col min="4" max="4" width="9.14453125" style="2" customWidth="1"/>
    <col min="5" max="5" width="37.53125" style="2" customWidth="1"/>
    <col min="6" max="6" width="10.76171875" style="2" bestFit="1" customWidth="1"/>
    <col min="7" max="7" width="15.06640625" style="2" bestFit="1" customWidth="1"/>
    <col min="8" max="8" width="18.96484375" style="2" bestFit="1" customWidth="1"/>
    <col min="9" max="9" width="13.85546875" style="2" customWidth="1"/>
    <col min="10" max="10" width="39.4140625" style="4" customWidth="1"/>
    <col min="11" max="16384" width="17.484375" style="4"/>
  </cols>
  <sheetData>
    <row r="1" spans="1:10" ht="20.25" x14ac:dyDescent="0.15">
      <c r="B1" s="13" t="s">
        <v>235</v>
      </c>
      <c r="D1" s="9"/>
      <c r="J1" s="4" t="s">
        <v>328</v>
      </c>
    </row>
    <row r="2" spans="1:10" s="6" customFormat="1" x14ac:dyDescent="0.15">
      <c r="A2" s="4"/>
      <c r="B2" s="23">
        <v>2</v>
      </c>
      <c r="C2" s="23">
        <v>3</v>
      </c>
      <c r="D2" s="23">
        <v>8</v>
      </c>
      <c r="E2" s="23">
        <v>35</v>
      </c>
      <c r="F2" s="23"/>
      <c r="G2" s="23"/>
      <c r="H2" s="23"/>
      <c r="I2" s="23"/>
      <c r="J2" s="2" t="s">
        <v>23</v>
      </c>
    </row>
    <row r="3" spans="1:10" x14ac:dyDescent="0.15">
      <c r="A3" s="6" t="s">
        <v>22</v>
      </c>
      <c r="B3" s="11" t="str">
        <f>IF(B2=0,"",INDEX(Giriş!$A$2:$CV$102,1,B$2))</f>
        <v>ADI SOYADI</v>
      </c>
      <c r="C3" s="11" t="str">
        <f>IF(C2=0,"",INDEX(Giriş!$A$2:$CV$102,1,C$2))</f>
        <v>BRANŞI</v>
      </c>
      <c r="D3" s="11" t="str">
        <f>IF(D2=0,"",INDEX(Giriş!$A$2:$CV$102,1,D$2))</f>
        <v>SINIFI</v>
      </c>
      <c r="E3" s="11" t="str">
        <f>IF(E2=0,"",INDEX(Giriş!$A$2:$CV$102,1,E$2))</f>
        <v>ÖĞRENCİ KULÜPLERİ</v>
      </c>
      <c r="F3" s="11" t="str">
        <f>IF(F2=0,"",INDEX(Giriş!$A$2:$CV$102,1,F$2))</f>
        <v/>
      </c>
      <c r="G3" s="11" t="str">
        <f>IF(G2=0,"",INDEX(Giriş!$A$2:$CV$102,1,G$2))</f>
        <v/>
      </c>
      <c r="H3" s="11" t="str">
        <f>IF(H2=0,"",INDEX(Giriş!$A$2:$CV$102,1,H$2))</f>
        <v/>
      </c>
      <c r="I3" s="11" t="str">
        <f>IF(I2=0,"",INDEX(Giriş!$A$2:$CV$102,1,I$2))</f>
        <v/>
      </c>
      <c r="J3" s="4" t="s">
        <v>24</v>
      </c>
    </row>
    <row r="4" spans="1:10" x14ac:dyDescent="0.15">
      <c r="A4" s="6">
        <v>1</v>
      </c>
      <c r="B4" s="12" t="str">
        <f>IF(B$2=0,"",INDEX(Giriş!$A$3:$CV$102,$A4,B$2))</f>
        <v>Ferhat ÖZDEMİR</v>
      </c>
      <c r="C4" s="12" t="str">
        <f>IF(C$2=0,"",INDEX(Giriş!$A$3:$CV$102,$A4,C$2))</f>
        <v>SOSYAL BİLGİLER</v>
      </c>
      <c r="D4" s="12">
        <f>IF(D$2=0,"",INDEX(Giriş!$A$3:$CV$102,$A4,D$2))</f>
        <v>0</v>
      </c>
      <c r="E4" s="12">
        <f>IF(E$2=0,"",INDEX(Giriş!$A$3:$CV$102,$A4,E$2))</f>
        <v>0</v>
      </c>
      <c r="F4" s="12" t="str">
        <f>IF(F$2=0,"",INDEX(Giriş!$A$3:$CV$102,$A4,F$2))</f>
        <v/>
      </c>
      <c r="G4" s="12" t="str">
        <f>IF(G$2=0,"",INDEX(Giriş!$A$3:$CV$102,$A4,G$2))</f>
        <v/>
      </c>
      <c r="H4" s="12" t="str">
        <f>IF(H$2=0,"",INDEX(Giriş!$A$3:$CV$102,$A4,H$2))</f>
        <v/>
      </c>
      <c r="I4" s="12" t="str">
        <f>IF(I$2=0,"",INDEX(Giriş!$A$3:$CV$102,$A4,I$2))</f>
        <v/>
      </c>
      <c r="J4" s="4" t="s">
        <v>26</v>
      </c>
    </row>
    <row r="5" spans="1:10" ht="18" x14ac:dyDescent="0.2">
      <c r="A5" s="6">
        <v>2</v>
      </c>
      <c r="B5" s="12" t="str">
        <f>IF(B$2=0,"",INDEX(Giriş!$A$3:$CV$102,$A5,B$2))</f>
        <v>Ferhat ÖZDEMİR</v>
      </c>
      <c r="C5" s="12" t="str">
        <f>IF(C$2=0,"",INDEX(Giriş!$A$3:$CV$102,$A5,C$2))</f>
        <v>MÜZİK</v>
      </c>
      <c r="D5" s="12">
        <f>IF(D$2=0,"",INDEX(Giriş!$A$3:$CV$102,$A5,D$2))</f>
        <v>0</v>
      </c>
      <c r="E5" s="12">
        <f>IF(E$2=0,"",INDEX(Giriş!$A$3:$CV$102,$A5,E$2))</f>
        <v>0</v>
      </c>
      <c r="F5" s="12" t="str">
        <f>IF(F$2=0,"",INDEX(Giriş!$A$3:$CV$102,$A5,F$2))</f>
        <v/>
      </c>
      <c r="G5" s="12" t="str">
        <f>IF(G$2=0,"",INDEX(Giriş!$A$3:$CV$102,$A5,G$2))</f>
        <v/>
      </c>
      <c r="H5" s="12" t="str">
        <f>IF(H$2=0,"",INDEX(Giriş!$A$3:$CV$102,$A5,H$2))</f>
        <v/>
      </c>
      <c r="I5" s="12" t="str">
        <f>IF(I$2=0,"",INDEX(Giriş!$A$3:$CV$102,$A5,I$2))</f>
        <v/>
      </c>
      <c r="J5" s="10" t="s">
        <v>25</v>
      </c>
    </row>
    <row r="6" spans="1:10" x14ac:dyDescent="0.15">
      <c r="A6" s="6">
        <v>3</v>
      </c>
      <c r="B6" s="12" t="str">
        <f>IF(B$2=0,"",INDEX(Giriş!$A$3:$CV$102,$A6,B$2))</f>
        <v>Ferhat ÖZDEMİR</v>
      </c>
      <c r="C6" s="12" t="str">
        <f>IF(C$2=0,"",INDEX(Giriş!$A$3:$CV$102,$A6,C$2))</f>
        <v>FEN BİLİMLERİ</v>
      </c>
      <c r="D6" s="12">
        <f>IF(D$2=0,"",INDEX(Giriş!$A$3:$CV$102,$A6,D$2))</f>
        <v>0</v>
      </c>
      <c r="E6" s="12">
        <f>IF(E$2=0,"",INDEX(Giriş!$A$3:$CV$102,$A6,E$2))</f>
        <v>0</v>
      </c>
      <c r="F6" s="12" t="str">
        <f>IF(F$2=0,"",INDEX(Giriş!$A$3:$CV$102,$A6,F$2))</f>
        <v/>
      </c>
      <c r="G6" s="12" t="str">
        <f>IF(G$2=0,"",INDEX(Giriş!$A$3:$CV$102,$A6,G$2))</f>
        <v/>
      </c>
      <c r="H6" s="12" t="str">
        <f>IF(H$2=0,"",INDEX(Giriş!$A$3:$CV$102,$A6,H$2))</f>
        <v/>
      </c>
      <c r="I6" s="12" t="str">
        <f>IF(I$2=0,"",INDEX(Giriş!$A$3:$CV$102,$A6,I$2))</f>
        <v/>
      </c>
    </row>
    <row r="7" spans="1:10" x14ac:dyDescent="0.15">
      <c r="A7" s="6">
        <v>4</v>
      </c>
      <c r="B7" s="12" t="str">
        <f>IF(B$2=0,"",INDEX(Giriş!$A$3:$CV$102,$A7,B$2))</f>
        <v>Ferhat ÖZDEMİR</v>
      </c>
      <c r="C7" s="12" t="str">
        <f>IF(C$2=0,"",INDEX(Giriş!$A$3:$CV$102,$A7,C$2))</f>
        <v>BEDEN EĞİTİMİ</v>
      </c>
      <c r="D7" s="12" t="str">
        <f>IF(D$2=0,"",INDEX(Giriş!$A$3:$CV$102,$A7,D$2))</f>
        <v>5/B</v>
      </c>
      <c r="E7" s="12" t="str">
        <f>IF(E$2=0,"",INDEX(Giriş!$A$3:$CV$102,$A7,E$2))</f>
        <v>Spor Kulübü</v>
      </c>
      <c r="F7" s="12" t="str">
        <f>IF(F$2=0,"",INDEX(Giriş!$A$3:$CV$102,$A7,F$2))</f>
        <v/>
      </c>
      <c r="G7" s="12" t="str">
        <f>IF(G$2=0,"",INDEX(Giriş!$A$3:$CV$102,$A7,G$2))</f>
        <v/>
      </c>
      <c r="H7" s="12" t="str">
        <f>IF(H$2=0,"",INDEX(Giriş!$A$3:$CV$102,$A7,H$2))</f>
        <v/>
      </c>
      <c r="I7" s="12" t="str">
        <f>IF(I$2=0,"",INDEX(Giriş!$A$3:$CV$102,$A7,I$2))</f>
        <v/>
      </c>
    </row>
    <row r="8" spans="1:10" ht="15" x14ac:dyDescent="0.2">
      <c r="A8" s="6">
        <v>5</v>
      </c>
      <c r="B8" s="12">
        <f>IF(B$2=0,"",INDEX(Giriş!$A$3:$CV$102,$A8,B$2))</f>
        <v>0</v>
      </c>
      <c r="C8" s="12" t="str">
        <f>IF(C$2=0,"",INDEX(Giriş!$A$3:$CV$102,$A8,C$2))</f>
        <v>BEDEN EĞİTİMİ</v>
      </c>
      <c r="D8" s="12" t="str">
        <f>IF(D$2=0,"",INDEX(Giriş!$A$3:$CV$102,$A8,D$2))</f>
        <v>6/B</v>
      </c>
      <c r="E8" s="12" t="str">
        <f>IF(E$2=0,"",INDEX(Giriş!$A$3:$CV$102,$A8,E$2))</f>
        <v>Sağlık, Temizlik, Beslenme Kulübü</v>
      </c>
      <c r="F8" s="12" t="str">
        <f>IF(F$2=0,"",INDEX(Giriş!$A$3:$CV$102,$A8,F$2))</f>
        <v/>
      </c>
      <c r="G8" s="12" t="str">
        <f>IF(G$2=0,"",INDEX(Giriş!$A$3:$CV$102,$A8,G$2))</f>
        <v/>
      </c>
      <c r="H8" s="12" t="str">
        <f>IF(H$2=0,"",INDEX(Giriş!$A$3:$CV$102,$A8,H$2))</f>
        <v/>
      </c>
      <c r="I8" s="12" t="str">
        <f>IF(I$2=0,"",INDEX(Giriş!$A$3:$CV$102,$A8,I$2))</f>
        <v/>
      </c>
      <c r="J8" s="21" t="s">
        <v>329</v>
      </c>
    </row>
    <row r="9" spans="1:10" x14ac:dyDescent="0.15">
      <c r="A9" s="6">
        <v>6</v>
      </c>
      <c r="B9" s="12">
        <f>IF(B$2=0,"",INDEX(Giriş!$A$3:$CV$102,$A9,B$2))</f>
        <v>0</v>
      </c>
      <c r="C9" s="12" t="str">
        <f>IF(C$2=0,"",INDEX(Giriş!$A$3:$CV$102,$A9,C$2))</f>
        <v>BEDEN EĞİTİMİ</v>
      </c>
      <c r="D9" s="12">
        <f>IF(D$2=0,"",INDEX(Giriş!$A$3:$CV$102,$A9,D$2))</f>
        <v>0</v>
      </c>
      <c r="E9" s="12" t="str">
        <f>IF(E$2=0,"",INDEX(Giriş!$A$3:$CV$102,$A9,E$2))</f>
        <v>Spor Kulübü</v>
      </c>
      <c r="F9" s="12" t="str">
        <f>IF(F$2=0,"",INDEX(Giriş!$A$3:$CV$102,$A9,F$2))</f>
        <v/>
      </c>
      <c r="G9" s="12" t="str">
        <f>IF(G$2=0,"",INDEX(Giriş!$A$3:$CV$102,$A9,G$2))</f>
        <v/>
      </c>
      <c r="H9" s="12" t="str">
        <f>IF(H$2=0,"",INDEX(Giriş!$A$3:$CV$102,$A9,H$2))</f>
        <v/>
      </c>
      <c r="I9" s="12" t="str">
        <f>IF(I$2=0,"",INDEX(Giriş!$A$3:$CV$102,$A9,I$2))</f>
        <v/>
      </c>
    </row>
    <row r="10" spans="1:10" x14ac:dyDescent="0.15">
      <c r="A10" s="6">
        <v>7</v>
      </c>
      <c r="B10" s="12" t="str">
        <f>IF(B$2=0,"",INDEX(Giriş!$A$3:$CV$102,$A10,B$2))</f>
        <v>100 KİŞİLİK</v>
      </c>
      <c r="C10" s="12" t="str">
        <f>IF(C$2=0,"",INDEX(Giriş!$A$3:$CV$102,$A10,C$2))</f>
        <v>BİLİŞİM TEKNOLOJİLERİ</v>
      </c>
      <c r="D10" s="12" t="str">
        <f>IF(D$2=0,"",INDEX(Giriş!$A$3:$CV$102,$A10,D$2))</f>
        <v>6/E</v>
      </c>
      <c r="E10" s="12">
        <f>IF(E$2=0,"",INDEX(Giriş!$A$3:$CV$102,$A10,E$2))</f>
        <v>0</v>
      </c>
      <c r="F10" s="12" t="str">
        <f>IF(F$2=0,"",INDEX(Giriş!$A$3:$CV$102,$A10,F$2))</f>
        <v/>
      </c>
      <c r="G10" s="12" t="str">
        <f>IF(G$2=0,"",INDEX(Giriş!$A$3:$CV$102,$A10,G$2))</f>
        <v/>
      </c>
      <c r="H10" s="12" t="str">
        <f>IF(H$2=0,"",INDEX(Giriş!$A$3:$CV$102,$A10,H$2))</f>
        <v/>
      </c>
      <c r="I10" s="12" t="str">
        <f>IF(I$2=0,"",INDEX(Giriş!$A$3:$CV$102,$A10,I$2))</f>
        <v/>
      </c>
    </row>
    <row r="11" spans="1:10" x14ac:dyDescent="0.15">
      <c r="A11" s="6">
        <v>8</v>
      </c>
      <c r="B11" s="12" t="str">
        <f>IF(B$2=0,"",INDEX(Giriş!$A$3:$CV$102,$A11,B$2))</f>
        <v>100 BİLGİ BAŞLIĞI</v>
      </c>
      <c r="C11" s="12" t="str">
        <f>IF(C$2=0,"",INDEX(Giriş!$A$3:$CV$102,$A11,C$2))</f>
        <v>DİN KÜL. VE AHL. BİL.</v>
      </c>
      <c r="D11" s="12" t="str">
        <f>IF(D$2=0,"",INDEX(Giriş!$A$3:$CV$102,$A11,D$2))</f>
        <v>7/B</v>
      </c>
      <c r="E11" s="12" t="str">
        <f>IF(E$2=0,"",INDEX(Giriş!$A$3:$CV$102,$A11,E$2))</f>
        <v>Sivil Savunma Kulübü</v>
      </c>
      <c r="F11" s="12" t="str">
        <f>IF(F$2=0,"",INDEX(Giriş!$A$3:$CV$102,$A11,F$2))</f>
        <v/>
      </c>
      <c r="G11" s="12" t="str">
        <f>IF(G$2=0,"",INDEX(Giriş!$A$3:$CV$102,$A11,G$2))</f>
        <v/>
      </c>
      <c r="H11" s="12" t="str">
        <f>IF(H$2=0,"",INDEX(Giriş!$A$3:$CV$102,$A11,H$2))</f>
        <v/>
      </c>
      <c r="I11" s="12" t="str">
        <f>IF(I$2=0,"",INDEX(Giriş!$A$3:$CV$102,$A11,I$2))</f>
        <v/>
      </c>
    </row>
    <row r="12" spans="1:10" x14ac:dyDescent="0.15">
      <c r="A12" s="6">
        <v>9</v>
      </c>
      <c r="B12" s="12">
        <f>IF(B$2=0,"",INDEX(Giriş!$A$3:$CV$102,$A12,B$2))</f>
        <v>0</v>
      </c>
      <c r="C12" s="12" t="str">
        <f>IF(C$2=0,"",INDEX(Giriş!$A$3:$CV$102,$A12,C$2))</f>
        <v>DİN KÜL. VE AHL. BİL.</v>
      </c>
      <c r="D12" s="12" t="str">
        <f>IF(D$2=0,"",INDEX(Giriş!$A$3:$CV$102,$A12,D$2))</f>
        <v>7/F</v>
      </c>
      <c r="E12" s="12" t="str">
        <f>IF(E$2=0,"",INDEX(Giriş!$A$3:$CV$102,$A12,E$2))</f>
        <v>Satranç Kulübü</v>
      </c>
      <c r="F12" s="12" t="str">
        <f>IF(F$2=0,"",INDEX(Giriş!$A$3:$CV$102,$A12,F$2))</f>
        <v/>
      </c>
      <c r="G12" s="12" t="str">
        <f>IF(G$2=0,"",INDEX(Giriş!$A$3:$CV$102,$A12,G$2))</f>
        <v/>
      </c>
      <c r="H12" s="12" t="str">
        <f>IF(H$2=0,"",INDEX(Giriş!$A$3:$CV$102,$A12,H$2))</f>
        <v/>
      </c>
      <c r="I12" s="12" t="str">
        <f>IF(I$2=0,"",INDEX(Giriş!$A$3:$CV$102,$A12,I$2))</f>
        <v/>
      </c>
    </row>
    <row r="13" spans="1:10" x14ac:dyDescent="0.15">
      <c r="A13" s="6">
        <v>10</v>
      </c>
      <c r="B13" s="12" t="str">
        <f>IF(B$2=0,"",INDEX(Giriş!$A$3:$CV$102,$A13,B$2))</f>
        <v>Giriş SEKMESİNDE</v>
      </c>
      <c r="C13" s="12" t="str">
        <f>IF(C$2=0,"",INDEX(Giriş!$A$3:$CV$102,$A13,C$2))</f>
        <v>DİN KÜL. VE AHL. BİL.</v>
      </c>
      <c r="D13" s="12" t="str">
        <f>IF(D$2=0,"",INDEX(Giriş!$A$3:$CV$102,$A13,D$2))</f>
        <v>8/F</v>
      </c>
      <c r="E13" s="12">
        <f>IF(E$2=0,"",INDEX(Giriş!$A$3:$CV$102,$A13,E$2))</f>
        <v>0</v>
      </c>
      <c r="F13" s="12" t="str">
        <f>IF(F$2=0,"",INDEX(Giriş!$A$3:$CV$102,$A13,F$2))</f>
        <v/>
      </c>
      <c r="G13" s="12" t="str">
        <f>IF(G$2=0,"",INDEX(Giriş!$A$3:$CV$102,$A13,G$2))</f>
        <v/>
      </c>
      <c r="H13" s="12" t="str">
        <f>IF(H$2=0,"",INDEX(Giriş!$A$3:$CV$102,$A13,H$2))</f>
        <v/>
      </c>
      <c r="I13" s="12" t="str">
        <f>IF(I$2=0,"",INDEX(Giriş!$A$3:$CV$102,$A13,I$2))</f>
        <v/>
      </c>
    </row>
    <row r="14" spans="1:10" x14ac:dyDescent="0.15">
      <c r="A14" s="6">
        <v>11</v>
      </c>
      <c r="B14" s="12" t="str">
        <f>IF(B$2=0,"",INDEX(Giriş!$A$3:$CV$102,$A14,B$2))</f>
        <v>1. SATIRA KARIŞMAYINIZ.</v>
      </c>
      <c r="C14" s="12" t="str">
        <f>IF(C$2=0,"",INDEX(Giriş!$A$3:$CV$102,$A14,C$2))</f>
        <v>FEN BİLİMLERİ</v>
      </c>
      <c r="D14" s="12" t="str">
        <f>IF(D$2=0,"",INDEX(Giriş!$A$3:$CV$102,$A14,D$2))</f>
        <v>7/E</v>
      </c>
      <c r="E14" s="12">
        <f>IF(E$2=0,"",INDEX(Giriş!$A$3:$CV$102,$A14,E$2))</f>
        <v>0</v>
      </c>
      <c r="F14" s="12" t="str">
        <f>IF(F$2=0,"",INDEX(Giriş!$A$3:$CV$102,$A14,F$2))</f>
        <v/>
      </c>
      <c r="G14" s="12" t="str">
        <f>IF(G$2=0,"",INDEX(Giriş!$A$3:$CV$102,$A14,G$2))</f>
        <v/>
      </c>
      <c r="H14" s="12" t="str">
        <f>IF(H$2=0,"",INDEX(Giriş!$A$3:$CV$102,$A14,H$2))</f>
        <v/>
      </c>
      <c r="I14" s="12" t="str">
        <f>IF(I$2=0,"",INDEX(Giriş!$A$3:$CV$102,$A14,I$2))</f>
        <v/>
      </c>
    </row>
    <row r="15" spans="1:10" x14ac:dyDescent="0.15">
      <c r="A15" s="6">
        <v>12</v>
      </c>
      <c r="B15" s="12" t="str">
        <f>IF(B$2=0,"",INDEX(Giriş!$A$3:$CV$102,$A15,B$2))</f>
        <v>Giriş SEKMESİNDE DİĞER HER</v>
      </c>
      <c r="C15" s="12" t="str">
        <f>IF(C$2=0,"",INDEX(Giriş!$A$3:$CV$102,$A15,C$2))</f>
        <v>FEN BİLİMLERİ</v>
      </c>
      <c r="D15" s="12" t="str">
        <f>IF(D$2=0,"",INDEX(Giriş!$A$3:$CV$102,$A15,D$2))</f>
        <v>5/A</v>
      </c>
      <c r="E15" s="12">
        <f>IF(E$2=0,"",INDEX(Giriş!$A$3:$CV$102,$A15,E$2))</f>
        <v>0</v>
      </c>
      <c r="F15" s="12" t="str">
        <f>IF(F$2=0,"",INDEX(Giriş!$A$3:$CV$102,$A15,F$2))</f>
        <v/>
      </c>
      <c r="G15" s="12" t="str">
        <f>IF(G$2=0,"",INDEX(Giriş!$A$3:$CV$102,$A15,G$2))</f>
        <v/>
      </c>
      <c r="H15" s="12" t="str">
        <f>IF(H$2=0,"",INDEX(Giriş!$A$3:$CV$102,$A15,H$2))</f>
        <v/>
      </c>
      <c r="I15" s="12" t="str">
        <f>IF(I$2=0,"",INDEX(Giriş!$A$3:$CV$102,$A15,I$2))</f>
        <v/>
      </c>
    </row>
    <row r="16" spans="1:10" x14ac:dyDescent="0.15">
      <c r="A16" s="6">
        <v>13</v>
      </c>
      <c r="B16" s="12" t="str">
        <f>IF(B$2=0,"",INDEX(Giriş!$A$3:$CV$102,$A16,B$2))</f>
        <v>ŞEYİN YERİNİ VE SIRASINI</v>
      </c>
      <c r="C16" s="12" t="str">
        <f>IF(C$2=0,"",INDEX(Giriş!$A$3:$CV$102,$A16,C$2))</f>
        <v>FEN BİLİMLERİ</v>
      </c>
      <c r="D16" s="12" t="str">
        <f>IF(D$2=0,"",INDEX(Giriş!$A$3:$CV$102,$A16,D$2))</f>
        <v>6/G</v>
      </c>
      <c r="E16" s="12" t="str">
        <f>IF(E$2=0,"",INDEX(Giriş!$A$3:$CV$102,$A16,E$2))</f>
        <v>Bilim-Fen ve Teknoloji Kulübü</v>
      </c>
      <c r="F16" s="12" t="str">
        <f>IF(F$2=0,"",INDEX(Giriş!$A$3:$CV$102,$A16,F$2))</f>
        <v/>
      </c>
      <c r="G16" s="12" t="str">
        <f>IF(G$2=0,"",INDEX(Giriş!$A$3:$CV$102,$A16,G$2))</f>
        <v/>
      </c>
      <c r="H16" s="12" t="str">
        <f>IF(H$2=0,"",INDEX(Giriş!$A$3:$CV$102,$A16,H$2))</f>
        <v/>
      </c>
      <c r="I16" s="12" t="str">
        <f>IF(I$2=0,"",INDEX(Giriş!$A$3:$CV$102,$A16,I$2))</f>
        <v/>
      </c>
    </row>
    <row r="17" spans="1:9" x14ac:dyDescent="0.15">
      <c r="A17" s="6">
        <v>14</v>
      </c>
      <c r="B17" s="12" t="str">
        <f>IF(B$2=0,"",INDEX(Giriş!$A$3:$CV$102,$A17,B$2))</f>
        <v>DEĞİŞTİREBİLİRSİNİZ.</v>
      </c>
      <c r="C17" s="12" t="str">
        <f>IF(C$2=0,"",INDEX(Giriş!$A$3:$CV$102,$A17,C$2))</f>
        <v>FEN BİLİMLERİ</v>
      </c>
      <c r="D17" s="12">
        <f>IF(D$2=0,"",INDEX(Giriş!$A$3:$CV$102,$A17,D$2))</f>
        <v>0</v>
      </c>
      <c r="E17" s="12" t="str">
        <f>IF(E$2=0,"",INDEX(Giriş!$A$3:$CV$102,$A17,E$2))</f>
        <v>Trafik Güvenliği ve İlkyardım Kulübü</v>
      </c>
      <c r="F17" s="12" t="str">
        <f>IF(F$2=0,"",INDEX(Giriş!$A$3:$CV$102,$A17,F$2))</f>
        <v/>
      </c>
      <c r="G17" s="12" t="str">
        <f>IF(G$2=0,"",INDEX(Giriş!$A$3:$CV$102,$A17,G$2))</f>
        <v/>
      </c>
      <c r="H17" s="12" t="str">
        <f>IF(H$2=0,"",INDEX(Giriş!$A$3:$CV$102,$A17,H$2))</f>
        <v/>
      </c>
      <c r="I17" s="12" t="str">
        <f>IF(I$2=0,"",INDEX(Giriş!$A$3:$CV$102,$A17,I$2))</f>
        <v/>
      </c>
    </row>
    <row r="18" spans="1:9" x14ac:dyDescent="0.15">
      <c r="A18" s="6">
        <v>15</v>
      </c>
      <c r="B18" s="12" t="str">
        <f>IF(B$2=0,"",INDEX(Giriş!$A$3:$CV$102,$A18,B$2))</f>
        <v>SİLEBİLİRSİNİZ.</v>
      </c>
      <c r="C18" s="12" t="str">
        <f>IF(C$2=0,"",INDEX(Giriş!$A$3:$CV$102,$A18,C$2))</f>
        <v>FEN BİLİMLERİ</v>
      </c>
      <c r="D18" s="12">
        <f>IF(D$2=0,"",INDEX(Giriş!$A$3:$CV$102,$A18,D$2))</f>
        <v>0</v>
      </c>
      <c r="E18" s="12" t="str">
        <f>IF(E$2=0,"",INDEX(Giriş!$A$3:$CV$102,$A18,E$2))</f>
        <v>Yeşilay Kulübü</v>
      </c>
      <c r="F18" s="12" t="str">
        <f>IF(F$2=0,"",INDEX(Giriş!$A$3:$CV$102,$A18,F$2))</f>
        <v/>
      </c>
      <c r="G18" s="12" t="str">
        <f>IF(G$2=0,"",INDEX(Giriş!$A$3:$CV$102,$A18,G$2))</f>
        <v/>
      </c>
      <c r="H18" s="12" t="str">
        <f>IF(H$2=0,"",INDEX(Giriş!$A$3:$CV$102,$A18,H$2))</f>
        <v/>
      </c>
      <c r="I18" s="12" t="str">
        <f>IF(I$2=0,"",INDEX(Giriş!$A$3:$CV$102,$A18,I$2))</f>
        <v/>
      </c>
    </row>
    <row r="19" spans="1:9" x14ac:dyDescent="0.15">
      <c r="A19" s="6">
        <v>16</v>
      </c>
      <c r="B19" s="12">
        <f>IF(B$2=0,"",INDEX(Giriş!$A$3:$CV$102,$A19,B$2))</f>
        <v>0</v>
      </c>
      <c r="C19" s="12" t="str">
        <f>IF(C$2=0,"",INDEX(Giriş!$A$3:$CV$102,$A19,C$2))</f>
        <v>FEN BİLİMLERİ</v>
      </c>
      <c r="D19" s="12" t="str">
        <f>IF(D$2=0,"",INDEX(Giriş!$A$3:$CV$102,$A19,D$2))</f>
        <v>7/D</v>
      </c>
      <c r="E19" s="12">
        <f>IF(E$2=0,"",INDEX(Giriş!$A$3:$CV$102,$A19,E$2))</f>
        <v>0</v>
      </c>
      <c r="F19" s="12" t="str">
        <f>IF(F$2=0,"",INDEX(Giriş!$A$3:$CV$102,$A19,F$2))</f>
        <v/>
      </c>
      <c r="G19" s="12" t="str">
        <f>IF(G$2=0,"",INDEX(Giriş!$A$3:$CV$102,$A19,G$2))</f>
        <v/>
      </c>
      <c r="H19" s="12" t="str">
        <f>IF(H$2=0,"",INDEX(Giriş!$A$3:$CV$102,$A19,H$2))</f>
        <v/>
      </c>
      <c r="I19" s="12" t="str">
        <f>IF(I$2=0,"",INDEX(Giriş!$A$3:$CV$102,$A19,I$2))</f>
        <v/>
      </c>
    </row>
    <row r="20" spans="1:9" x14ac:dyDescent="0.15">
      <c r="A20" s="6">
        <v>17</v>
      </c>
      <c r="B20" s="12">
        <f>IF(B$2=0,"",INDEX(Giriş!$A$3:$CV$102,$A20,B$2))</f>
        <v>0</v>
      </c>
      <c r="C20" s="12" t="str">
        <f>IF(C$2=0,"",INDEX(Giriş!$A$3:$CV$102,$A20,C$2))</f>
        <v>GÖRSEL SANATLAR</v>
      </c>
      <c r="D20" s="12">
        <f>IF(D$2=0,"",INDEX(Giriş!$A$3:$CV$102,$A20,D$2))</f>
        <v>0</v>
      </c>
      <c r="E20" s="12" t="str">
        <f>IF(E$2=0,"",INDEX(Giriş!$A$3:$CV$102,$A20,E$2))</f>
        <v>Sosyal Yardımlaşma ve Dayanışma, Çocuk Esirgeme Kulübü</v>
      </c>
      <c r="F20" s="12" t="str">
        <f>IF(F$2=0,"",INDEX(Giriş!$A$3:$CV$102,$A20,F$2))</f>
        <v/>
      </c>
      <c r="G20" s="12" t="str">
        <f>IF(G$2=0,"",INDEX(Giriş!$A$3:$CV$102,$A20,G$2))</f>
        <v/>
      </c>
      <c r="H20" s="12" t="str">
        <f>IF(H$2=0,"",INDEX(Giriş!$A$3:$CV$102,$A20,H$2))</f>
        <v/>
      </c>
      <c r="I20" s="12" t="str">
        <f>IF(I$2=0,"",INDEX(Giriş!$A$3:$CV$102,$A20,I$2))</f>
        <v/>
      </c>
    </row>
    <row r="21" spans="1:9" x14ac:dyDescent="0.15">
      <c r="A21" s="6">
        <v>18</v>
      </c>
      <c r="B21" s="12">
        <f>IF(B$2=0,"",INDEX(Giriş!$A$3:$CV$102,$A21,B$2))</f>
        <v>0</v>
      </c>
      <c r="C21" s="12" t="str">
        <f>IF(C$2=0,"",INDEX(Giriş!$A$3:$CV$102,$A21,C$2))</f>
        <v>İNGİLİZCE</v>
      </c>
      <c r="D21" s="12">
        <f>IF(D$2=0,"",INDEX(Giriş!$A$3:$CV$102,$A21,D$2))</f>
        <v>0</v>
      </c>
      <c r="E21" s="12" t="str">
        <f>IF(E$2=0,"",INDEX(Giriş!$A$3:$CV$102,$A21,E$2))</f>
        <v>eTwinning Kulübü</v>
      </c>
      <c r="F21" s="12" t="str">
        <f>IF(F$2=0,"",INDEX(Giriş!$A$3:$CV$102,$A21,F$2))</f>
        <v/>
      </c>
      <c r="G21" s="12" t="str">
        <f>IF(G$2=0,"",INDEX(Giriş!$A$3:$CV$102,$A21,G$2))</f>
        <v/>
      </c>
      <c r="H21" s="12" t="str">
        <f>IF(H$2=0,"",INDEX(Giriş!$A$3:$CV$102,$A21,H$2))</f>
        <v/>
      </c>
      <c r="I21" s="12" t="str">
        <f>IF(I$2=0,"",INDEX(Giriş!$A$3:$CV$102,$A21,I$2))</f>
        <v/>
      </c>
    </row>
    <row r="22" spans="1:9" x14ac:dyDescent="0.15">
      <c r="A22" s="6">
        <v>19</v>
      </c>
      <c r="B22" s="12">
        <f>IF(B$2=0,"",INDEX(Giriş!$A$3:$CV$102,$A22,B$2))</f>
        <v>0</v>
      </c>
      <c r="C22" s="12" t="str">
        <f>IF(C$2=0,"",INDEX(Giriş!$A$3:$CV$102,$A22,C$2))</f>
        <v>İNGİLİZCE</v>
      </c>
      <c r="D22" s="12" t="str">
        <f>IF(D$2=0,"",INDEX(Giriş!$A$3:$CV$102,$A22,D$2))</f>
        <v>6/D</v>
      </c>
      <c r="E22" s="12">
        <f>IF(E$2=0,"",INDEX(Giriş!$A$3:$CV$102,$A22,E$2))</f>
        <v>0</v>
      </c>
      <c r="F22" s="12" t="str">
        <f>IF(F$2=0,"",INDEX(Giriş!$A$3:$CV$102,$A22,F$2))</f>
        <v/>
      </c>
      <c r="G22" s="12" t="str">
        <f>IF(G$2=0,"",INDEX(Giriş!$A$3:$CV$102,$A22,G$2))</f>
        <v/>
      </c>
      <c r="H22" s="12" t="str">
        <f>IF(H$2=0,"",INDEX(Giriş!$A$3:$CV$102,$A22,H$2))</f>
        <v/>
      </c>
      <c r="I22" s="12" t="str">
        <f>IF(I$2=0,"",INDEX(Giriş!$A$3:$CV$102,$A22,I$2))</f>
        <v/>
      </c>
    </row>
    <row r="23" spans="1:9" x14ac:dyDescent="0.15">
      <c r="A23" s="6">
        <v>20</v>
      </c>
      <c r="B23" s="12">
        <f>IF(B$2=0,"",INDEX(Giriş!$A$3:$CV$102,$A23,B$2))</f>
        <v>0</v>
      </c>
      <c r="C23" s="12" t="str">
        <f>IF(C$2=0,"",INDEX(Giriş!$A$3:$CV$102,$A23,C$2))</f>
        <v>İNGİLİZCE</v>
      </c>
      <c r="D23" s="12" t="str">
        <f>IF(D$2=0,"",INDEX(Giriş!$A$3:$CV$102,$A23,D$2))</f>
        <v>7/C</v>
      </c>
      <c r="E23" s="12">
        <f>IF(E$2=0,"",INDEX(Giriş!$A$3:$CV$102,$A23,E$2))</f>
        <v>0</v>
      </c>
      <c r="F23" s="12" t="str">
        <f>IF(F$2=0,"",INDEX(Giriş!$A$3:$CV$102,$A23,F$2))</f>
        <v/>
      </c>
      <c r="G23" s="12" t="str">
        <f>IF(G$2=0,"",INDEX(Giriş!$A$3:$CV$102,$A23,G$2))</f>
        <v/>
      </c>
      <c r="H23" s="12" t="str">
        <f>IF(H$2=0,"",INDEX(Giriş!$A$3:$CV$102,$A23,H$2))</f>
        <v/>
      </c>
      <c r="I23" s="12" t="str">
        <f>IF(I$2=0,"",INDEX(Giriş!$A$3:$CV$102,$A23,I$2))</f>
        <v/>
      </c>
    </row>
    <row r="24" spans="1:9" x14ac:dyDescent="0.15">
      <c r="A24" s="6">
        <v>21</v>
      </c>
      <c r="B24" s="12">
        <f>IF(B$2=0,"",INDEX(Giriş!$A$3:$CV$102,$A24,B$2))</f>
        <v>0</v>
      </c>
      <c r="C24" s="12" t="str">
        <f>IF(C$2=0,"",INDEX(Giriş!$A$3:$CV$102,$A24,C$2))</f>
        <v>İNGİLİZCE</v>
      </c>
      <c r="D24" s="12" t="str">
        <f>IF(D$2=0,"",INDEX(Giriş!$A$3:$CV$102,$A24,D$2))</f>
        <v>8/E</v>
      </c>
      <c r="E24" s="12">
        <f>IF(E$2=0,"",INDEX(Giriş!$A$3:$CV$102,$A24,E$2))</f>
        <v>0</v>
      </c>
      <c r="F24" s="12" t="str">
        <f>IF(F$2=0,"",INDEX(Giriş!$A$3:$CV$102,$A24,F$2))</f>
        <v/>
      </c>
      <c r="G24" s="12" t="str">
        <f>IF(G$2=0,"",INDEX(Giriş!$A$3:$CV$102,$A24,G$2))</f>
        <v/>
      </c>
      <c r="H24" s="12" t="str">
        <f>IF(H$2=0,"",INDEX(Giriş!$A$3:$CV$102,$A24,H$2))</f>
        <v/>
      </c>
      <c r="I24" s="12" t="str">
        <f>IF(I$2=0,"",INDEX(Giriş!$A$3:$CV$102,$A24,I$2))</f>
        <v/>
      </c>
    </row>
    <row r="25" spans="1:9" x14ac:dyDescent="0.15">
      <c r="A25" s="6">
        <v>22</v>
      </c>
      <c r="B25" s="12">
        <f>IF(B$2=0,"",INDEX(Giriş!$A$3:$CV$102,$A25,B$2))</f>
        <v>0</v>
      </c>
      <c r="C25" s="12" t="str">
        <f>IF(C$2=0,"",INDEX(Giriş!$A$3:$CV$102,$A25,C$2))</f>
        <v>İNGİLİZCE</v>
      </c>
      <c r="D25" s="12" t="str">
        <f>IF(D$2=0,"",INDEX(Giriş!$A$3:$CV$102,$A25,D$2))</f>
        <v>6/F</v>
      </c>
      <c r="E25" s="12">
        <f>IF(E$2=0,"",INDEX(Giriş!$A$3:$CV$102,$A25,E$2))</f>
        <v>0</v>
      </c>
      <c r="F25" s="12" t="str">
        <f>IF(F$2=0,"",INDEX(Giriş!$A$3:$CV$102,$A25,F$2))</f>
        <v/>
      </c>
      <c r="G25" s="12" t="str">
        <f>IF(G$2=0,"",INDEX(Giriş!$A$3:$CV$102,$A25,G$2))</f>
        <v/>
      </c>
      <c r="H25" s="12" t="str">
        <f>IF(H$2=0,"",INDEX(Giriş!$A$3:$CV$102,$A25,H$2))</f>
        <v/>
      </c>
      <c r="I25" s="12" t="str">
        <f>IF(I$2=0,"",INDEX(Giriş!$A$3:$CV$102,$A25,I$2))</f>
        <v/>
      </c>
    </row>
    <row r="26" spans="1:9" x14ac:dyDescent="0.15">
      <c r="A26" s="6">
        <v>23</v>
      </c>
      <c r="B26" s="12">
        <f>IF(B$2=0,"",INDEX(Giriş!$A$3:$CV$102,$A26,B$2))</f>
        <v>0</v>
      </c>
      <c r="C26" s="12" t="str">
        <f>IF(C$2=0,"",INDEX(Giriş!$A$3:$CV$102,$A26,C$2))</f>
        <v>İNGİLİZCE</v>
      </c>
      <c r="D26" s="12" t="str">
        <f>IF(D$2=0,"",INDEX(Giriş!$A$3:$CV$102,$A26,D$2))</f>
        <v>5/G</v>
      </c>
      <c r="E26" s="12" t="str">
        <f>IF(E$2=0,"",INDEX(Giriş!$A$3:$CV$102,$A26,E$2))</f>
        <v>eTwinning Kulübü</v>
      </c>
      <c r="F26" s="12" t="str">
        <f>IF(F$2=0,"",INDEX(Giriş!$A$3:$CV$102,$A26,F$2))</f>
        <v/>
      </c>
      <c r="G26" s="12" t="str">
        <f>IF(G$2=0,"",INDEX(Giriş!$A$3:$CV$102,$A26,G$2))</f>
        <v/>
      </c>
      <c r="H26" s="12" t="str">
        <f>IF(H$2=0,"",INDEX(Giriş!$A$3:$CV$102,$A26,H$2))</f>
        <v/>
      </c>
      <c r="I26" s="12" t="str">
        <f>IF(I$2=0,"",INDEX(Giriş!$A$3:$CV$102,$A26,I$2))</f>
        <v/>
      </c>
    </row>
    <row r="27" spans="1:9" x14ac:dyDescent="0.15">
      <c r="A27" s="6">
        <v>24</v>
      </c>
      <c r="B27" s="12">
        <f>IF(B$2=0,"",INDEX(Giriş!$A$3:$CV$102,$A27,B$2))</f>
        <v>0</v>
      </c>
      <c r="C27" s="12" t="str">
        <f>IF(C$2=0,"",INDEX(Giriş!$A$3:$CV$102,$A27,C$2))</f>
        <v>İNGİLİZCE</v>
      </c>
      <c r="D27" s="12" t="str">
        <f>IF(D$2=0,"",INDEX(Giriş!$A$3:$CV$102,$A27,D$2))</f>
        <v>5/C</v>
      </c>
      <c r="E27" s="12">
        <f>IF(E$2=0,"",INDEX(Giriş!$A$3:$CV$102,$A27,E$2))</f>
        <v>0</v>
      </c>
      <c r="F27" s="12" t="str">
        <f>IF(F$2=0,"",INDEX(Giriş!$A$3:$CV$102,$A27,F$2))</f>
        <v/>
      </c>
      <c r="G27" s="12" t="str">
        <f>IF(G$2=0,"",INDEX(Giriş!$A$3:$CV$102,$A27,G$2))</f>
        <v/>
      </c>
      <c r="H27" s="12" t="str">
        <f>IF(H$2=0,"",INDEX(Giriş!$A$3:$CV$102,$A27,H$2))</f>
        <v/>
      </c>
      <c r="I27" s="12" t="str">
        <f>IF(I$2=0,"",INDEX(Giriş!$A$3:$CV$102,$A27,I$2))</f>
        <v/>
      </c>
    </row>
    <row r="28" spans="1:9" x14ac:dyDescent="0.15">
      <c r="A28" s="6">
        <v>25</v>
      </c>
      <c r="B28" s="12">
        <f>IF(B$2=0,"",INDEX(Giriş!$A$3:$CV$102,$A28,B$2))</f>
        <v>0</v>
      </c>
      <c r="C28" s="12" t="str">
        <f>IF(C$2=0,"",INDEX(Giriş!$A$3:$CV$102,$A28,C$2))</f>
        <v>MATEMATİK</v>
      </c>
      <c r="D28" s="12">
        <f>IF(D$2=0,"",INDEX(Giriş!$A$3:$CV$102,$A28,D$2))</f>
        <v>0</v>
      </c>
      <c r="E28" s="12" t="str">
        <f>IF(E$2=0,"",INDEX(Giriş!$A$3:$CV$102,$A28,E$2))</f>
        <v>Sağlık, Temizlik, Beslenme Kulübü</v>
      </c>
      <c r="F28" s="12" t="str">
        <f>IF(F$2=0,"",INDEX(Giriş!$A$3:$CV$102,$A28,F$2))</f>
        <v/>
      </c>
      <c r="G28" s="12" t="str">
        <f>IF(G$2=0,"",INDEX(Giriş!$A$3:$CV$102,$A28,G$2))</f>
        <v/>
      </c>
      <c r="H28" s="12" t="str">
        <f>IF(H$2=0,"",INDEX(Giriş!$A$3:$CV$102,$A28,H$2))</f>
        <v/>
      </c>
      <c r="I28" s="12" t="str">
        <f>IF(I$2=0,"",INDEX(Giriş!$A$3:$CV$102,$A28,I$2))</f>
        <v/>
      </c>
    </row>
    <row r="29" spans="1:9" x14ac:dyDescent="0.15">
      <c r="A29" s="6">
        <v>26</v>
      </c>
      <c r="B29" s="12">
        <f>IF(B$2=0,"",INDEX(Giriş!$A$3:$CV$102,$A29,B$2))</f>
        <v>0</v>
      </c>
      <c r="C29" s="12" t="str">
        <f>IF(C$2=0,"",INDEX(Giriş!$A$3:$CV$102,$A29,C$2))</f>
        <v>MATEMATİK</v>
      </c>
      <c r="D29" s="12" t="str">
        <f>IF(D$2=0,"",INDEX(Giriş!$A$3:$CV$102,$A29,D$2))</f>
        <v>8/A</v>
      </c>
      <c r="E29" s="12">
        <f>IF(E$2=0,"",INDEX(Giriş!$A$3:$CV$102,$A29,E$2))</f>
        <v>0</v>
      </c>
      <c r="F29" s="12" t="str">
        <f>IF(F$2=0,"",INDEX(Giriş!$A$3:$CV$102,$A29,F$2))</f>
        <v/>
      </c>
      <c r="G29" s="12" t="str">
        <f>IF(G$2=0,"",INDEX(Giriş!$A$3:$CV$102,$A29,G$2))</f>
        <v/>
      </c>
      <c r="H29" s="12" t="str">
        <f>IF(H$2=0,"",INDEX(Giriş!$A$3:$CV$102,$A29,H$2))</f>
        <v/>
      </c>
      <c r="I29" s="12" t="str">
        <f>IF(I$2=0,"",INDEX(Giriş!$A$3:$CV$102,$A29,I$2))</f>
        <v/>
      </c>
    </row>
    <row r="30" spans="1:9" x14ac:dyDescent="0.15">
      <c r="A30" s="6">
        <v>27</v>
      </c>
      <c r="B30" s="12">
        <f>IF(B$2=0,"",INDEX(Giriş!$A$3:$CV$102,$A30,B$2))</f>
        <v>0</v>
      </c>
      <c r="C30" s="12" t="str">
        <f>IF(C$2=0,"",INDEX(Giriş!$A$3:$CV$102,$A30,C$2))</f>
        <v>MATEMATİK</v>
      </c>
      <c r="D30" s="12" t="str">
        <f>IF(D$2=0,"",INDEX(Giriş!$A$3:$CV$102,$A30,D$2))</f>
        <v>8/D</v>
      </c>
      <c r="E30" s="12" t="str">
        <f>IF(E$2=0,"",INDEX(Giriş!$A$3:$CV$102,$A30,E$2))</f>
        <v>Sosyal Yardımlaşma ve Dayanışma, Çocuk Esirgeme Kulübü</v>
      </c>
      <c r="F30" s="12" t="str">
        <f>IF(F$2=0,"",INDEX(Giriş!$A$3:$CV$102,$A30,F$2))</f>
        <v/>
      </c>
      <c r="G30" s="12" t="str">
        <f>IF(G$2=0,"",INDEX(Giriş!$A$3:$CV$102,$A30,G$2))</f>
        <v/>
      </c>
      <c r="H30" s="12" t="str">
        <f>IF(H$2=0,"",INDEX(Giriş!$A$3:$CV$102,$A30,H$2))</f>
        <v/>
      </c>
      <c r="I30" s="12" t="str">
        <f>IF(I$2=0,"",INDEX(Giriş!$A$3:$CV$102,$A30,I$2))</f>
        <v/>
      </c>
    </row>
    <row r="31" spans="1:9" x14ac:dyDescent="0.15">
      <c r="A31" s="6">
        <v>28</v>
      </c>
      <c r="B31" s="12">
        <f>IF(B$2=0,"",INDEX(Giriş!$A$3:$CV$102,$A31,B$2))</f>
        <v>0</v>
      </c>
      <c r="C31" s="12" t="str">
        <f>IF(C$2=0,"",INDEX(Giriş!$A$3:$CV$102,$A31,C$2))</f>
        <v>MATEMATİK</v>
      </c>
      <c r="D31" s="12" t="str">
        <f>IF(D$2=0,"",INDEX(Giriş!$A$3:$CV$102,$A31,D$2))</f>
        <v>8/B</v>
      </c>
      <c r="E31" s="12" t="str">
        <f>IF(E$2=0,"",INDEX(Giriş!$A$3:$CV$102,$A31,E$2))</f>
        <v>Trafik Güvenliği ve İlkyardım Kulübü</v>
      </c>
      <c r="F31" s="12" t="str">
        <f>IF(F$2=0,"",INDEX(Giriş!$A$3:$CV$102,$A31,F$2))</f>
        <v/>
      </c>
      <c r="G31" s="12" t="str">
        <f>IF(G$2=0,"",INDEX(Giriş!$A$3:$CV$102,$A31,G$2))</f>
        <v/>
      </c>
      <c r="H31" s="12" t="str">
        <f>IF(H$2=0,"",INDEX(Giriş!$A$3:$CV$102,$A31,H$2))</f>
        <v/>
      </c>
      <c r="I31" s="12" t="str">
        <f>IF(I$2=0,"",INDEX(Giriş!$A$3:$CV$102,$A31,I$2))</f>
        <v/>
      </c>
    </row>
    <row r="32" spans="1:9" x14ac:dyDescent="0.15">
      <c r="A32" s="6">
        <v>29</v>
      </c>
      <c r="B32" s="12">
        <f>IF(B$2=0,"",INDEX(Giriş!$A$3:$CV$102,$A32,B$2))</f>
        <v>0</v>
      </c>
      <c r="C32" s="12" t="str">
        <f>IF(C$2=0,"",INDEX(Giriş!$A$3:$CV$102,$A32,C$2))</f>
        <v>MATEMATİK</v>
      </c>
      <c r="D32" s="12">
        <f>IF(D$2=0,"",INDEX(Giriş!$A$3:$CV$102,$A32,D$2))</f>
        <v>0</v>
      </c>
      <c r="E32" s="12" t="str">
        <f>IF(E$2=0,"",INDEX(Giriş!$A$3:$CV$102,$A32,E$2))</f>
        <v>Değerler Kulübü</v>
      </c>
      <c r="F32" s="12" t="str">
        <f>IF(F$2=0,"",INDEX(Giriş!$A$3:$CV$102,$A32,F$2))</f>
        <v/>
      </c>
      <c r="G32" s="12" t="str">
        <f>IF(G$2=0,"",INDEX(Giriş!$A$3:$CV$102,$A32,G$2))</f>
        <v/>
      </c>
      <c r="H32" s="12" t="str">
        <f>IF(H$2=0,"",INDEX(Giriş!$A$3:$CV$102,$A32,H$2))</f>
        <v/>
      </c>
      <c r="I32" s="12" t="str">
        <f>IF(I$2=0,"",INDEX(Giriş!$A$3:$CV$102,$A32,I$2))</f>
        <v/>
      </c>
    </row>
    <row r="33" spans="1:9" x14ac:dyDescent="0.15">
      <c r="A33" s="6">
        <v>30</v>
      </c>
      <c r="B33" s="12">
        <f>IF(B$2=0,"",INDEX(Giriş!$A$3:$CV$102,$A33,B$2))</f>
        <v>0</v>
      </c>
      <c r="C33" s="12" t="str">
        <f>IF(C$2=0,"",INDEX(Giriş!$A$3:$CV$102,$A33,C$2))</f>
        <v>MATEMATİK</v>
      </c>
      <c r="D33" s="12" t="str">
        <f>IF(D$2=0,"",INDEX(Giriş!$A$3:$CV$102,$A33,D$2))</f>
        <v>6/C</v>
      </c>
      <c r="E33" s="12" t="str">
        <f>IF(E$2=0,"",INDEX(Giriş!$A$3:$CV$102,$A33,E$2))</f>
        <v>Gezi,Tanıtma ve Turizm Kulübü</v>
      </c>
      <c r="F33" s="12" t="str">
        <f>IF(F$2=0,"",INDEX(Giriş!$A$3:$CV$102,$A33,F$2))</f>
        <v/>
      </c>
      <c r="G33" s="12" t="str">
        <f>IF(G$2=0,"",INDEX(Giriş!$A$3:$CV$102,$A33,G$2))</f>
        <v/>
      </c>
      <c r="H33" s="12" t="str">
        <f>IF(H$2=0,"",INDEX(Giriş!$A$3:$CV$102,$A33,H$2))</f>
        <v/>
      </c>
      <c r="I33" s="12" t="str">
        <f>IF(I$2=0,"",INDEX(Giriş!$A$3:$CV$102,$A33,I$2))</f>
        <v/>
      </c>
    </row>
    <row r="34" spans="1:9" x14ac:dyDescent="0.15">
      <c r="A34" s="6">
        <v>31</v>
      </c>
      <c r="B34" s="12">
        <f>IF(B$2=0,"",INDEX(Giriş!$A$3:$CV$102,$A34,B$2))</f>
        <v>0</v>
      </c>
      <c r="C34" s="12" t="str">
        <f>IF(C$2=0,"",INDEX(Giriş!$A$3:$CV$102,$A34,C$2))</f>
        <v>MATEMATİK</v>
      </c>
      <c r="D34" s="12" t="str">
        <f>IF(D$2=0,"",INDEX(Giriş!$A$3:$CV$102,$A34,D$2))</f>
        <v>5/D</v>
      </c>
      <c r="E34" s="12" t="str">
        <f>IF(E$2=0,"",INDEX(Giriş!$A$3:$CV$102,$A34,E$2))</f>
        <v>Sivil Savunma Kulübü</v>
      </c>
      <c r="F34" s="12" t="str">
        <f>IF(F$2=0,"",INDEX(Giriş!$A$3:$CV$102,$A34,F$2))</f>
        <v/>
      </c>
      <c r="G34" s="12" t="str">
        <f>IF(G$2=0,"",INDEX(Giriş!$A$3:$CV$102,$A34,G$2))</f>
        <v/>
      </c>
      <c r="H34" s="12" t="str">
        <f>IF(H$2=0,"",INDEX(Giriş!$A$3:$CV$102,$A34,H$2))</f>
        <v/>
      </c>
      <c r="I34" s="12" t="str">
        <f>IF(I$2=0,"",INDEX(Giriş!$A$3:$CV$102,$A34,I$2))</f>
        <v/>
      </c>
    </row>
    <row r="35" spans="1:9" x14ac:dyDescent="0.15">
      <c r="A35" s="6">
        <v>32</v>
      </c>
      <c r="B35" s="12">
        <f>IF(B$2=0,"",INDEX(Giriş!$A$3:$CV$102,$A35,B$2))</f>
        <v>0</v>
      </c>
      <c r="C35" s="12" t="str">
        <f>IF(C$2=0,"",INDEX(Giriş!$A$3:$CV$102,$A35,C$2))</f>
        <v>MATEMATİK</v>
      </c>
      <c r="D35" s="12">
        <f>IF(D$2=0,"",INDEX(Giriş!$A$3:$CV$102,$A35,D$2))</f>
        <v>0</v>
      </c>
      <c r="E35" s="12" t="str">
        <f>IF(E$2=0,"",INDEX(Giriş!$A$3:$CV$102,$A35,E$2))</f>
        <v>Yeşilay Kulübü</v>
      </c>
      <c r="F35" s="12" t="str">
        <f>IF(F$2=0,"",INDEX(Giriş!$A$3:$CV$102,$A35,F$2))</f>
        <v/>
      </c>
      <c r="G35" s="12" t="str">
        <f>IF(G$2=0,"",INDEX(Giriş!$A$3:$CV$102,$A35,G$2))</f>
        <v/>
      </c>
      <c r="H35" s="12" t="str">
        <f>IF(H$2=0,"",INDEX(Giriş!$A$3:$CV$102,$A35,H$2))</f>
        <v/>
      </c>
      <c r="I35" s="12" t="str">
        <f>IF(I$2=0,"",INDEX(Giriş!$A$3:$CV$102,$A35,I$2))</f>
        <v/>
      </c>
    </row>
    <row r="36" spans="1:9" x14ac:dyDescent="0.15">
      <c r="A36" s="6">
        <v>33</v>
      </c>
      <c r="B36" s="12">
        <f>IF(B$2=0,"",INDEX(Giriş!$A$3:$CV$102,$A36,B$2))</f>
        <v>0</v>
      </c>
      <c r="C36" s="12" t="str">
        <f>IF(C$2=0,"",INDEX(Giriş!$A$3:$CV$102,$A36,C$2))</f>
        <v>MÜZİK</v>
      </c>
      <c r="D36" s="12">
        <f>IF(D$2=0,"",INDEX(Giriş!$A$3:$CV$102,$A36,D$2))</f>
        <v>0</v>
      </c>
      <c r="E36" s="12" t="str">
        <f>IF(E$2=0,"",INDEX(Giriş!$A$3:$CV$102,$A36,E$2))</f>
        <v>Çevre Koruma Kulübü</v>
      </c>
      <c r="F36" s="12" t="str">
        <f>IF(F$2=0,"",INDEX(Giriş!$A$3:$CV$102,$A36,F$2))</f>
        <v/>
      </c>
      <c r="G36" s="12" t="str">
        <f>IF(G$2=0,"",INDEX(Giriş!$A$3:$CV$102,$A36,G$2))</f>
        <v/>
      </c>
      <c r="H36" s="12" t="str">
        <f>IF(H$2=0,"",INDEX(Giriş!$A$3:$CV$102,$A36,H$2))</f>
        <v/>
      </c>
      <c r="I36" s="12" t="str">
        <f>IF(I$2=0,"",INDEX(Giriş!$A$3:$CV$102,$A36,I$2))</f>
        <v/>
      </c>
    </row>
    <row r="37" spans="1:9" x14ac:dyDescent="0.15">
      <c r="A37" s="6">
        <v>34</v>
      </c>
      <c r="B37" s="12">
        <f>IF(B$2=0,"",INDEX(Giriş!$A$3:$CV$102,$A37,B$2))</f>
        <v>0</v>
      </c>
      <c r="C37" s="12" t="str">
        <f>IF(C$2=0,"",INDEX(Giriş!$A$3:$CV$102,$A37,C$2))</f>
        <v>REHBERLİK</v>
      </c>
      <c r="D37" s="12">
        <f>IF(D$2=0,"",INDEX(Giriş!$A$3:$CV$102,$A37,D$2))</f>
        <v>0</v>
      </c>
      <c r="E37" s="12">
        <f>IF(E$2=0,"",INDEX(Giriş!$A$3:$CV$102,$A37,E$2))</f>
        <v>0</v>
      </c>
      <c r="F37" s="12" t="str">
        <f>IF(F$2=0,"",INDEX(Giriş!$A$3:$CV$102,$A37,F$2))</f>
        <v/>
      </c>
      <c r="G37" s="12" t="str">
        <f>IF(G$2=0,"",INDEX(Giriş!$A$3:$CV$102,$A37,G$2))</f>
        <v/>
      </c>
      <c r="H37" s="12" t="str">
        <f>IF(H$2=0,"",INDEX(Giriş!$A$3:$CV$102,$A37,H$2))</f>
        <v/>
      </c>
      <c r="I37" s="12" t="str">
        <f>IF(I$2=0,"",INDEX(Giriş!$A$3:$CV$102,$A37,I$2))</f>
        <v/>
      </c>
    </row>
    <row r="38" spans="1:9" x14ac:dyDescent="0.15">
      <c r="A38" s="6">
        <v>35</v>
      </c>
      <c r="B38" s="12">
        <f>IF(B$2=0,"",INDEX(Giriş!$A$3:$CV$102,$A38,B$2))</f>
        <v>0</v>
      </c>
      <c r="C38" s="12" t="str">
        <f>IF(C$2=0,"",INDEX(Giriş!$A$3:$CV$102,$A38,C$2))</f>
        <v>REHBERLİK</v>
      </c>
      <c r="D38" s="12">
        <f>IF(D$2=0,"",INDEX(Giriş!$A$3:$CV$102,$A38,D$2))</f>
        <v>0</v>
      </c>
      <c r="E38" s="12">
        <f>IF(E$2=0,"",INDEX(Giriş!$A$3:$CV$102,$A38,E$2))</f>
        <v>0</v>
      </c>
      <c r="F38" s="12" t="str">
        <f>IF(F$2=0,"",INDEX(Giriş!$A$3:$CV$102,$A38,F$2))</f>
        <v/>
      </c>
      <c r="G38" s="12" t="str">
        <f>IF(G$2=0,"",INDEX(Giriş!$A$3:$CV$102,$A38,G$2))</f>
        <v/>
      </c>
      <c r="H38" s="12" t="str">
        <f>IF(H$2=0,"",INDEX(Giriş!$A$3:$CV$102,$A38,H$2))</f>
        <v/>
      </c>
      <c r="I38" s="12" t="str">
        <f>IF(I$2=0,"",INDEX(Giriş!$A$3:$CV$102,$A38,I$2))</f>
        <v/>
      </c>
    </row>
    <row r="39" spans="1:9" x14ac:dyDescent="0.15">
      <c r="A39" s="6">
        <v>36</v>
      </c>
      <c r="B39" s="12">
        <f>IF(B$2=0,"",INDEX(Giriş!$A$3:$CV$102,$A39,B$2))</f>
        <v>0</v>
      </c>
      <c r="C39" s="12" t="str">
        <f>IF(C$2=0,"",INDEX(Giriş!$A$3:$CV$102,$A39,C$2))</f>
        <v>SOSYAL BİLGİLER</v>
      </c>
      <c r="D39" s="12">
        <f>IF(D$2=0,"",INDEX(Giriş!$A$3:$CV$102,$A39,D$2))</f>
        <v>0</v>
      </c>
      <c r="E39" s="12" t="str">
        <f>IF(E$2=0,"",INDEX(Giriş!$A$3:$CV$102,$A39,E$2))</f>
        <v>Satranç Kulübü</v>
      </c>
      <c r="F39" s="12" t="str">
        <f>IF(F$2=0,"",INDEX(Giriş!$A$3:$CV$102,$A39,F$2))</f>
        <v/>
      </c>
      <c r="G39" s="12" t="str">
        <f>IF(G$2=0,"",INDEX(Giriş!$A$3:$CV$102,$A39,G$2))</f>
        <v/>
      </c>
      <c r="H39" s="12" t="str">
        <f>IF(H$2=0,"",INDEX(Giriş!$A$3:$CV$102,$A39,H$2))</f>
        <v/>
      </c>
      <c r="I39" s="12" t="str">
        <f>IF(I$2=0,"",INDEX(Giriş!$A$3:$CV$102,$A39,I$2))</f>
        <v/>
      </c>
    </row>
    <row r="40" spans="1:9" x14ac:dyDescent="0.15">
      <c r="A40" s="6">
        <v>37</v>
      </c>
      <c r="B40" s="12">
        <f>IF(B$2=0,"",INDEX(Giriş!$A$3:$CV$102,$A40,B$2))</f>
        <v>0</v>
      </c>
      <c r="C40" s="12" t="str">
        <f>IF(C$2=0,"",INDEX(Giriş!$A$3:$CV$102,$A40,C$2))</f>
        <v>SOSYAL BİLGİLER</v>
      </c>
      <c r="D40" s="12">
        <f>IF(D$2=0,"",INDEX(Giriş!$A$3:$CV$102,$A40,D$2))</f>
        <v>0</v>
      </c>
      <c r="E40" s="12" t="str">
        <f>IF(E$2=0,"",INDEX(Giriş!$A$3:$CV$102,$A40,E$2))</f>
        <v>Gezi,Tanıtma ve Turizm Kulübü</v>
      </c>
      <c r="F40" s="12" t="str">
        <f>IF(F$2=0,"",INDEX(Giriş!$A$3:$CV$102,$A40,F$2))</f>
        <v/>
      </c>
      <c r="G40" s="12" t="str">
        <f>IF(G$2=0,"",INDEX(Giriş!$A$3:$CV$102,$A40,G$2))</f>
        <v/>
      </c>
      <c r="H40" s="12" t="str">
        <f>IF(H$2=0,"",INDEX(Giriş!$A$3:$CV$102,$A40,H$2))</f>
        <v/>
      </c>
      <c r="I40" s="12" t="str">
        <f>IF(I$2=0,"",INDEX(Giriş!$A$3:$CV$102,$A40,I$2))</f>
        <v/>
      </c>
    </row>
    <row r="41" spans="1:9" x14ac:dyDescent="0.15">
      <c r="A41" s="6">
        <v>38</v>
      </c>
      <c r="B41" s="12">
        <f>IF(B$2=0,"",INDEX(Giriş!$A$3:$CV$102,$A41,B$2))</f>
        <v>0</v>
      </c>
      <c r="C41" s="12" t="str">
        <f>IF(C$2=0,"",INDEX(Giriş!$A$3:$CV$102,$A41,C$2))</f>
        <v>SOSYAL BİLGİLER</v>
      </c>
      <c r="D41" s="12" t="str">
        <f>IF(D$2=0,"",INDEX(Giriş!$A$3:$CV$102,$A41,D$2))</f>
        <v>6/A</v>
      </c>
      <c r="E41" s="12">
        <f>IF(E$2=0,"",INDEX(Giriş!$A$3:$CV$102,$A41,E$2))</f>
        <v>0</v>
      </c>
      <c r="F41" s="12" t="str">
        <f>IF(F$2=0,"",INDEX(Giriş!$A$3:$CV$102,$A41,F$2))</f>
        <v/>
      </c>
      <c r="G41" s="12" t="str">
        <f>IF(G$2=0,"",INDEX(Giriş!$A$3:$CV$102,$A41,G$2))</f>
        <v/>
      </c>
      <c r="H41" s="12" t="str">
        <f>IF(H$2=0,"",INDEX(Giriş!$A$3:$CV$102,$A41,H$2))</f>
        <v/>
      </c>
      <c r="I41" s="12" t="str">
        <f>IF(I$2=0,"",INDEX(Giriş!$A$3:$CV$102,$A41,I$2))</f>
        <v/>
      </c>
    </row>
    <row r="42" spans="1:9" x14ac:dyDescent="0.15">
      <c r="A42" s="6">
        <v>39</v>
      </c>
      <c r="B42" s="12">
        <f>IF(B$2=0,"",INDEX(Giriş!$A$3:$CV$102,$A42,B$2))</f>
        <v>0</v>
      </c>
      <c r="C42" s="12" t="str">
        <f>IF(C$2=0,"",INDEX(Giriş!$A$3:$CV$102,$A42,C$2))</f>
        <v>SOSYAL BİLGİLER</v>
      </c>
      <c r="D42" s="12" t="str">
        <f>IF(D$2=0,"",INDEX(Giriş!$A$3:$CV$102,$A42,D$2))</f>
        <v>5/F</v>
      </c>
      <c r="E42" s="12" t="str">
        <f>IF(E$2=0,"",INDEX(Giriş!$A$3:$CV$102,$A42,E$2))</f>
        <v>Çevre Koruma Kulübü</v>
      </c>
      <c r="F42" s="12" t="str">
        <f>IF(F$2=0,"",INDEX(Giriş!$A$3:$CV$102,$A42,F$2))</f>
        <v/>
      </c>
      <c r="G42" s="12" t="str">
        <f>IF(G$2=0,"",INDEX(Giriş!$A$3:$CV$102,$A42,G$2))</f>
        <v/>
      </c>
      <c r="H42" s="12" t="str">
        <f>IF(H$2=0,"",INDEX(Giriş!$A$3:$CV$102,$A42,H$2))</f>
        <v/>
      </c>
      <c r="I42" s="12" t="str">
        <f>IF(I$2=0,"",INDEX(Giriş!$A$3:$CV$102,$A42,I$2))</f>
        <v/>
      </c>
    </row>
    <row r="43" spans="1:9" x14ac:dyDescent="0.15">
      <c r="A43" s="6">
        <v>40</v>
      </c>
      <c r="B43" s="12">
        <f>IF(B$2=0,"",INDEX(Giriş!$A$3:$CV$102,$A43,B$2))</f>
        <v>0</v>
      </c>
      <c r="C43" s="12" t="str">
        <f>IF(C$2=0,"",INDEX(Giriş!$A$3:$CV$102,$A43,C$2))</f>
        <v>TEKNOLOJİ VE TASARIM</v>
      </c>
      <c r="D43" s="12">
        <f>IF(D$2=0,"",INDEX(Giriş!$A$3:$CV$102,$A43,D$2))</f>
        <v>0</v>
      </c>
      <c r="E43" s="12" t="str">
        <f>IF(E$2=0,"",INDEX(Giriş!$A$3:$CV$102,$A43,E$2))</f>
        <v>Bilim-Fen ve Teknoloji Kulübü</v>
      </c>
      <c r="F43" s="12" t="str">
        <f>IF(F$2=0,"",INDEX(Giriş!$A$3:$CV$102,$A43,F$2))</f>
        <v/>
      </c>
      <c r="G43" s="12" t="str">
        <f>IF(G$2=0,"",INDEX(Giriş!$A$3:$CV$102,$A43,G$2))</f>
        <v/>
      </c>
      <c r="H43" s="12" t="str">
        <f>IF(H$2=0,"",INDEX(Giriş!$A$3:$CV$102,$A43,H$2))</f>
        <v/>
      </c>
      <c r="I43" s="12" t="str">
        <f>IF(I$2=0,"",INDEX(Giriş!$A$3:$CV$102,$A43,I$2))</f>
        <v/>
      </c>
    </row>
    <row r="44" spans="1:9" x14ac:dyDescent="0.15">
      <c r="A44" s="6">
        <v>41</v>
      </c>
      <c r="B44" s="12">
        <f>IF(B$2=0,"",INDEX(Giriş!$A$3:$CV$102,$A44,B$2))</f>
        <v>0</v>
      </c>
      <c r="C44" s="12" t="str">
        <f>IF(C$2=0,"",INDEX(Giriş!$A$3:$CV$102,$A44,C$2))</f>
        <v>TEKNOLOJİ VE TASARIM</v>
      </c>
      <c r="D44" s="12">
        <f>IF(D$2=0,"",INDEX(Giriş!$A$3:$CV$102,$A44,D$2))</f>
        <v>0</v>
      </c>
      <c r="E44" s="12" t="str">
        <f>IF(E$2=0,"",INDEX(Giriş!$A$3:$CV$102,$A44,E$2))</f>
        <v>Değerler Kulübü</v>
      </c>
      <c r="F44" s="12" t="str">
        <f>IF(F$2=0,"",INDEX(Giriş!$A$3:$CV$102,$A44,F$2))</f>
        <v/>
      </c>
      <c r="G44" s="12" t="str">
        <f>IF(G$2=0,"",INDEX(Giriş!$A$3:$CV$102,$A44,G$2))</f>
        <v/>
      </c>
      <c r="H44" s="12" t="str">
        <f>IF(H$2=0,"",INDEX(Giriş!$A$3:$CV$102,$A44,H$2))</f>
        <v/>
      </c>
      <c r="I44" s="12" t="str">
        <f>IF(I$2=0,"",INDEX(Giriş!$A$3:$CV$102,$A44,I$2))</f>
        <v/>
      </c>
    </row>
    <row r="45" spans="1:9" x14ac:dyDescent="0.15">
      <c r="A45" s="6">
        <v>42</v>
      </c>
      <c r="B45" s="12">
        <f>IF(B$2=0,"",INDEX(Giriş!$A$3:$CV$102,$A45,B$2))</f>
        <v>0</v>
      </c>
      <c r="C45" s="12" t="str">
        <f>IF(C$2=0,"",INDEX(Giriş!$A$3:$CV$102,$A45,C$2))</f>
        <v>TÜRKÇE</v>
      </c>
      <c r="D45" s="12" t="str">
        <f>IF(D$2=0,"",INDEX(Giriş!$A$3:$CV$102,$A45,D$2))</f>
        <v>5/E</v>
      </c>
      <c r="E45" s="12">
        <f>IF(E$2=0,"",INDEX(Giriş!$A$3:$CV$102,$A45,E$2))</f>
        <v>0</v>
      </c>
      <c r="F45" s="12" t="str">
        <f>IF(F$2=0,"",INDEX(Giriş!$A$3:$CV$102,$A45,F$2))</f>
        <v/>
      </c>
      <c r="G45" s="12" t="str">
        <f>IF(G$2=0,"",INDEX(Giriş!$A$3:$CV$102,$A45,G$2))</f>
        <v/>
      </c>
      <c r="H45" s="12" t="str">
        <f>IF(H$2=0,"",INDEX(Giriş!$A$3:$CV$102,$A45,H$2))</f>
        <v/>
      </c>
      <c r="I45" s="12" t="str">
        <f>IF(I$2=0,"",INDEX(Giriş!$A$3:$CV$102,$A45,I$2))</f>
        <v/>
      </c>
    </row>
    <row r="46" spans="1:9" x14ac:dyDescent="0.15">
      <c r="A46" s="6">
        <v>43</v>
      </c>
      <c r="B46" s="12">
        <f>IF(B$2=0,"",INDEX(Giriş!$A$3:$CV$102,$A46,B$2))</f>
        <v>0</v>
      </c>
      <c r="C46" s="12" t="str">
        <f>IF(C$2=0,"",INDEX(Giriş!$A$3:$CV$102,$A46,C$2))</f>
        <v>TÜRKÇE</v>
      </c>
      <c r="D46" s="12">
        <f>IF(D$2=0,"",INDEX(Giriş!$A$3:$CV$102,$A46,D$2))</f>
        <v>0</v>
      </c>
      <c r="E46" s="12" t="str">
        <f>IF(E$2=0,"",INDEX(Giriş!$A$3:$CV$102,$A46,E$2))</f>
        <v>Kütüphanecilik Kulübü</v>
      </c>
      <c r="F46" s="12" t="str">
        <f>IF(F$2=0,"",INDEX(Giriş!$A$3:$CV$102,$A46,F$2))</f>
        <v/>
      </c>
      <c r="G46" s="12" t="str">
        <f>IF(G$2=0,"",INDEX(Giriş!$A$3:$CV$102,$A46,G$2))</f>
        <v/>
      </c>
      <c r="H46" s="12" t="str">
        <f>IF(H$2=0,"",INDEX(Giriş!$A$3:$CV$102,$A46,H$2))</f>
        <v/>
      </c>
      <c r="I46" s="12" t="str">
        <f>IF(I$2=0,"",INDEX(Giriş!$A$3:$CV$102,$A46,I$2))</f>
        <v/>
      </c>
    </row>
    <row r="47" spans="1:9" x14ac:dyDescent="0.15">
      <c r="A47" s="6">
        <v>44</v>
      </c>
      <c r="B47" s="12">
        <f>IF(B$2=0,"",INDEX(Giriş!$A$3:$CV$102,$A47,B$2))</f>
        <v>0</v>
      </c>
      <c r="C47" s="12" t="str">
        <f>IF(C$2=0,"",INDEX(Giriş!$A$3:$CV$102,$A47,C$2))</f>
        <v>TÜRKÇE</v>
      </c>
      <c r="D47" s="12" t="str">
        <f>IF(D$2=0,"",INDEX(Giriş!$A$3:$CV$102,$A47,D$2))</f>
        <v>7/A</v>
      </c>
      <c r="E47" s="12">
        <f>IF(E$2=0,"",INDEX(Giriş!$A$3:$CV$102,$A47,E$2))</f>
        <v>0</v>
      </c>
      <c r="F47" s="12" t="str">
        <f>IF(F$2=0,"",INDEX(Giriş!$A$3:$CV$102,$A47,F$2))</f>
        <v/>
      </c>
      <c r="G47" s="12" t="str">
        <f>IF(G$2=0,"",INDEX(Giriş!$A$3:$CV$102,$A47,G$2))</f>
        <v/>
      </c>
      <c r="H47" s="12" t="str">
        <f>IF(H$2=0,"",INDEX(Giriş!$A$3:$CV$102,$A47,H$2))</f>
        <v/>
      </c>
      <c r="I47" s="12" t="str">
        <f>IF(I$2=0,"",INDEX(Giriş!$A$3:$CV$102,$A47,I$2))</f>
        <v/>
      </c>
    </row>
    <row r="48" spans="1:9" x14ac:dyDescent="0.15">
      <c r="A48" s="6">
        <v>45</v>
      </c>
      <c r="B48" s="12">
        <f>IF(B$2=0,"",INDEX(Giriş!$A$3:$CV$102,$A48,B$2))</f>
        <v>0</v>
      </c>
      <c r="C48" s="12" t="str">
        <f>IF(C$2=0,"",INDEX(Giriş!$A$3:$CV$102,$A48,C$2))</f>
        <v>TÜRKÇE</v>
      </c>
      <c r="D48" s="12">
        <f>IF(D$2=0,"",INDEX(Giriş!$A$3:$CV$102,$A48,D$2))</f>
        <v>0</v>
      </c>
      <c r="E48" s="12" t="str">
        <f>IF(E$2=0,"",INDEX(Giriş!$A$3:$CV$102,$A48,E$2))</f>
        <v>Kütüphanecilik Kulübü</v>
      </c>
      <c r="F48" s="12" t="str">
        <f>IF(F$2=0,"",INDEX(Giriş!$A$3:$CV$102,$A48,F$2))</f>
        <v/>
      </c>
      <c r="G48" s="12" t="str">
        <f>IF(G$2=0,"",INDEX(Giriş!$A$3:$CV$102,$A48,G$2))</f>
        <v/>
      </c>
      <c r="H48" s="12" t="str">
        <f>IF(H$2=0,"",INDEX(Giriş!$A$3:$CV$102,$A48,H$2))</f>
        <v/>
      </c>
      <c r="I48" s="12" t="str">
        <f>IF(I$2=0,"",INDEX(Giriş!$A$3:$CV$102,$A48,I$2))</f>
        <v/>
      </c>
    </row>
    <row r="49" spans="1:9" x14ac:dyDescent="0.15">
      <c r="A49" s="6">
        <v>46</v>
      </c>
      <c r="B49" s="12">
        <f>IF(B$2=0,"",INDEX(Giriş!$A$3:$CV$102,$A49,B$2))</f>
        <v>0</v>
      </c>
      <c r="C49" s="12" t="str">
        <f>IF(C$2=0,"",INDEX(Giriş!$A$3:$CV$102,$A49,C$2))</f>
        <v>TÜRKÇE</v>
      </c>
      <c r="D49" s="12" t="str">
        <f>IF(D$2=0,"",INDEX(Giriş!$A$3:$CV$102,$A49,D$2))</f>
        <v>5/H</v>
      </c>
      <c r="E49" s="12">
        <f>IF(E$2=0,"",INDEX(Giriş!$A$3:$CV$102,$A49,E$2))</f>
        <v>0</v>
      </c>
      <c r="F49" s="12" t="str">
        <f>IF(F$2=0,"",INDEX(Giriş!$A$3:$CV$102,$A49,F$2))</f>
        <v/>
      </c>
      <c r="G49" s="12" t="str">
        <f>IF(G$2=0,"",INDEX(Giriş!$A$3:$CV$102,$A49,G$2))</f>
        <v/>
      </c>
      <c r="H49" s="12" t="str">
        <f>IF(H$2=0,"",INDEX(Giriş!$A$3:$CV$102,$A49,H$2))</f>
        <v/>
      </c>
      <c r="I49" s="12" t="str">
        <f>IF(I$2=0,"",INDEX(Giriş!$A$3:$CV$102,$A49,I$2))</f>
        <v/>
      </c>
    </row>
    <row r="50" spans="1:9" x14ac:dyDescent="0.15">
      <c r="A50" s="6">
        <v>47</v>
      </c>
      <c r="B50" s="12">
        <f>IF(B$2=0,"",INDEX(Giriş!$A$3:$CV$102,$A50,B$2))</f>
        <v>0</v>
      </c>
      <c r="C50" s="12" t="str">
        <f>IF(C$2=0,"",INDEX(Giriş!$A$3:$CV$102,$A50,C$2))</f>
        <v>TÜRKÇE</v>
      </c>
      <c r="D50" s="12" t="str">
        <f>IF(D$2=0,"",INDEX(Giriş!$A$3:$CV$102,$A50,D$2))</f>
        <v>8/C</v>
      </c>
      <c r="E50" s="12" t="str">
        <f>IF(E$2=0,"",INDEX(Giriş!$A$3:$CV$102,$A50,E$2))</f>
        <v>Yayın ve İletişim Kulübü</v>
      </c>
      <c r="F50" s="12" t="str">
        <f>IF(F$2=0,"",INDEX(Giriş!$A$3:$CV$102,$A50,F$2))</f>
        <v/>
      </c>
      <c r="G50" s="12" t="str">
        <f>IF(G$2=0,"",INDEX(Giriş!$A$3:$CV$102,$A50,G$2))</f>
        <v/>
      </c>
      <c r="H50" s="12" t="str">
        <f>IF(H$2=0,"",INDEX(Giriş!$A$3:$CV$102,$A50,H$2))</f>
        <v/>
      </c>
      <c r="I50" s="12" t="str">
        <f>IF(I$2=0,"",INDEX(Giriş!$A$3:$CV$102,$A50,I$2))</f>
        <v/>
      </c>
    </row>
    <row r="51" spans="1:9" x14ac:dyDescent="0.15">
      <c r="A51" s="6">
        <v>48</v>
      </c>
      <c r="B51" s="12">
        <f>IF(B$2=0,"",INDEX(Giriş!$A$3:$CV$102,$A51,B$2))</f>
        <v>0</v>
      </c>
      <c r="C51" s="12" t="str">
        <f>IF(C$2=0,"",INDEX(Giriş!$A$3:$CV$102,$A51,C$2))</f>
        <v>TÜRKÇE</v>
      </c>
      <c r="D51" s="12">
        <f>IF(D$2=0,"",INDEX(Giriş!$A$3:$CV$102,$A51,D$2))</f>
        <v>0</v>
      </c>
      <c r="E51" s="12" t="str">
        <f>IF(E$2=0,"",INDEX(Giriş!$A$3:$CV$102,$A51,E$2))</f>
        <v>Yayın ve İletişim Kulübü</v>
      </c>
      <c r="F51" s="12" t="str">
        <f>IF(F$2=0,"",INDEX(Giriş!$A$3:$CV$102,$A51,F$2))</f>
        <v/>
      </c>
      <c r="G51" s="12" t="str">
        <f>IF(G$2=0,"",INDEX(Giriş!$A$3:$CV$102,$A51,G$2))</f>
        <v/>
      </c>
      <c r="H51" s="12" t="str">
        <f>IF(H$2=0,"",INDEX(Giriş!$A$3:$CV$102,$A51,H$2))</f>
        <v/>
      </c>
      <c r="I51" s="12" t="str">
        <f>IF(I$2=0,"",INDEX(Giriş!$A$3:$CV$102,$A51,I$2))</f>
        <v/>
      </c>
    </row>
    <row r="52" spans="1:9" x14ac:dyDescent="0.15">
      <c r="A52" s="6">
        <v>49</v>
      </c>
      <c r="B52" s="12">
        <f>IF(B$2=0,"",INDEX(Giriş!$A$3:$CV$102,$A52,B$2))</f>
        <v>0</v>
      </c>
      <c r="C52" s="12">
        <f>IF(C$2=0,"",INDEX(Giriş!$A$3:$CV$102,$A52,C$2))</f>
        <v>0</v>
      </c>
      <c r="D52" s="12">
        <f>IF(D$2=0,"",INDEX(Giriş!$A$3:$CV$102,$A52,D$2))</f>
        <v>0</v>
      </c>
      <c r="E52" s="12">
        <f>IF(E$2=0,"",INDEX(Giriş!$A$3:$CV$102,$A52,E$2))</f>
        <v>0</v>
      </c>
      <c r="F52" s="12" t="str">
        <f>IF(F$2=0,"",INDEX(Giriş!$A$3:$CV$102,$A52,F$2))</f>
        <v/>
      </c>
      <c r="G52" s="12" t="str">
        <f>IF(G$2=0,"",INDEX(Giriş!$A$3:$CV$102,$A52,G$2))</f>
        <v/>
      </c>
      <c r="H52" s="12" t="str">
        <f>IF(H$2=0,"",INDEX(Giriş!$A$3:$CV$102,$A52,H$2))</f>
        <v/>
      </c>
      <c r="I52" s="12" t="str">
        <f>IF(I$2=0,"",INDEX(Giriş!$A$3:$CV$102,$A52,I$2))</f>
        <v/>
      </c>
    </row>
    <row r="53" spans="1:9" x14ac:dyDescent="0.15">
      <c r="A53" s="6">
        <v>50</v>
      </c>
      <c r="B53" s="12">
        <f>IF(B$2=0,"",INDEX(Giriş!$A$3:$CV$102,$A53,B$2))</f>
        <v>0</v>
      </c>
      <c r="C53" s="12">
        <f>IF(C$2=0,"",INDEX(Giriş!$A$3:$CV$102,$A53,C$2))</f>
        <v>0</v>
      </c>
      <c r="D53" s="12">
        <f>IF(D$2=0,"",INDEX(Giriş!$A$3:$CV$102,$A53,D$2))</f>
        <v>0</v>
      </c>
      <c r="E53" s="12">
        <f>IF(E$2=0,"",INDEX(Giriş!$A$3:$CV$102,$A53,E$2))</f>
        <v>0</v>
      </c>
      <c r="F53" s="12" t="str">
        <f>IF(F$2=0,"",INDEX(Giriş!$A$3:$CV$102,$A53,F$2))</f>
        <v/>
      </c>
      <c r="G53" s="12" t="str">
        <f>IF(G$2=0,"",INDEX(Giriş!$A$3:$CV$102,$A53,G$2))</f>
        <v/>
      </c>
      <c r="H53" s="12" t="str">
        <f>IF(H$2=0,"",INDEX(Giriş!$A$3:$CV$102,$A53,H$2))</f>
        <v/>
      </c>
      <c r="I53" s="12" t="str">
        <f>IF(I$2=0,"",INDEX(Giriş!$A$3:$CV$102,$A53,I$2))</f>
        <v/>
      </c>
    </row>
    <row r="54" spans="1:9" x14ac:dyDescent="0.15">
      <c r="A54" s="6">
        <v>51</v>
      </c>
      <c r="B54" s="12">
        <f>IF(B$2=0,"",INDEX(Giriş!$A$3:$CV$102,$A54,B$2))</f>
        <v>0</v>
      </c>
      <c r="C54" s="12">
        <f>IF(C$2=0,"",INDEX(Giriş!$A$3:$CV$102,$A54,C$2))</f>
        <v>0</v>
      </c>
      <c r="D54" s="12">
        <f>IF(D$2=0,"",INDEX(Giriş!$A$3:$CV$102,$A54,D$2))</f>
        <v>0</v>
      </c>
      <c r="E54" s="12">
        <f>IF(E$2=0,"",INDEX(Giriş!$A$3:$CV$102,$A54,E$2))</f>
        <v>0</v>
      </c>
      <c r="F54" s="12" t="str">
        <f>IF(F$2=0,"",INDEX(Giriş!$A$3:$CV$102,$A54,F$2))</f>
        <v/>
      </c>
      <c r="G54" s="12" t="str">
        <f>IF(G$2=0,"",INDEX(Giriş!$A$3:$CV$102,$A54,G$2))</f>
        <v/>
      </c>
      <c r="H54" s="12" t="str">
        <f>IF(H$2=0,"",INDEX(Giriş!$A$3:$CV$102,$A54,H$2))</f>
        <v/>
      </c>
      <c r="I54" s="12" t="str">
        <f>IF(I$2=0,"",INDEX(Giriş!$A$3:$CV$102,$A54,I$2))</f>
        <v/>
      </c>
    </row>
    <row r="55" spans="1:9" x14ac:dyDescent="0.15">
      <c r="A55" s="6">
        <v>52</v>
      </c>
      <c r="B55" s="12">
        <f>IF(B$2=0,"",INDEX(Giriş!$A$3:$CV$102,$A55,B$2))</f>
        <v>0</v>
      </c>
      <c r="C55" s="12">
        <f>IF(C$2=0,"",INDEX(Giriş!$A$3:$CV$102,$A55,C$2))</f>
        <v>0</v>
      </c>
      <c r="D55" s="12">
        <f>IF(D$2=0,"",INDEX(Giriş!$A$3:$CV$102,$A55,D$2))</f>
        <v>0</v>
      </c>
      <c r="E55" s="12">
        <f>IF(E$2=0,"",INDEX(Giriş!$A$3:$CV$102,$A55,E$2))</f>
        <v>0</v>
      </c>
      <c r="F55" s="12" t="str">
        <f>IF(F$2=0,"",INDEX(Giriş!$A$3:$CV$102,$A55,F$2))</f>
        <v/>
      </c>
      <c r="G55" s="12" t="str">
        <f>IF(G$2=0,"",INDEX(Giriş!$A$3:$CV$102,$A55,G$2))</f>
        <v/>
      </c>
      <c r="H55" s="12" t="str">
        <f>IF(H$2=0,"",INDEX(Giriş!$A$3:$CV$102,$A55,H$2))</f>
        <v/>
      </c>
      <c r="I55" s="12" t="str">
        <f>IF(I$2=0,"",INDEX(Giriş!$A$3:$CV$102,$A55,I$2))</f>
        <v/>
      </c>
    </row>
    <row r="56" spans="1:9" x14ac:dyDescent="0.15">
      <c r="A56" s="6">
        <v>53</v>
      </c>
      <c r="B56" s="12">
        <f>IF(B$2=0,"",INDEX(Giriş!$A$3:$CV$102,$A56,B$2))</f>
        <v>0</v>
      </c>
      <c r="C56" s="12">
        <f>IF(C$2=0,"",INDEX(Giriş!$A$3:$CV$102,$A56,C$2))</f>
        <v>0</v>
      </c>
      <c r="D56" s="12">
        <f>IF(D$2=0,"",INDEX(Giriş!$A$3:$CV$102,$A56,D$2))</f>
        <v>0</v>
      </c>
      <c r="E56" s="12">
        <f>IF(E$2=0,"",INDEX(Giriş!$A$3:$CV$102,$A56,E$2))</f>
        <v>0</v>
      </c>
      <c r="F56" s="12" t="str">
        <f>IF(F$2=0,"",INDEX(Giriş!$A$3:$CV$102,$A56,F$2))</f>
        <v/>
      </c>
      <c r="G56" s="12" t="str">
        <f>IF(G$2=0,"",INDEX(Giriş!$A$3:$CV$102,$A56,G$2))</f>
        <v/>
      </c>
      <c r="H56" s="12" t="str">
        <f>IF(H$2=0,"",INDEX(Giriş!$A$3:$CV$102,$A56,H$2))</f>
        <v/>
      </c>
      <c r="I56" s="12" t="str">
        <f>IF(I$2=0,"",INDEX(Giriş!$A$3:$CV$102,$A56,I$2))</f>
        <v/>
      </c>
    </row>
    <row r="57" spans="1:9" x14ac:dyDescent="0.15">
      <c r="A57" s="6">
        <v>54</v>
      </c>
      <c r="B57" s="12">
        <f>IF(B$2=0,"",INDEX(Giriş!$A$3:$CV$102,$A57,B$2))</f>
        <v>0</v>
      </c>
      <c r="C57" s="12">
        <f>IF(C$2=0,"",INDEX(Giriş!$A$3:$CV$102,$A57,C$2))</f>
        <v>0</v>
      </c>
      <c r="D57" s="12">
        <f>IF(D$2=0,"",INDEX(Giriş!$A$3:$CV$102,$A57,D$2))</f>
        <v>0</v>
      </c>
      <c r="E57" s="12">
        <f>IF(E$2=0,"",INDEX(Giriş!$A$3:$CV$102,$A57,E$2))</f>
        <v>0</v>
      </c>
      <c r="F57" s="12" t="str">
        <f>IF(F$2=0,"",INDEX(Giriş!$A$3:$CV$102,$A57,F$2))</f>
        <v/>
      </c>
      <c r="G57" s="12" t="str">
        <f>IF(G$2=0,"",INDEX(Giriş!$A$3:$CV$102,$A57,G$2))</f>
        <v/>
      </c>
      <c r="H57" s="12" t="str">
        <f>IF(H$2=0,"",INDEX(Giriş!$A$3:$CV$102,$A57,H$2))</f>
        <v/>
      </c>
      <c r="I57" s="12" t="str">
        <f>IF(I$2=0,"",INDEX(Giriş!$A$3:$CV$102,$A57,I$2))</f>
        <v/>
      </c>
    </row>
    <row r="58" spans="1:9" x14ac:dyDescent="0.15">
      <c r="A58" s="6">
        <v>55</v>
      </c>
      <c r="B58" s="12">
        <f>IF(B$2=0,"",INDEX(Giriş!$A$3:$CV$102,$A58,B$2))</f>
        <v>0</v>
      </c>
      <c r="C58" s="12">
        <f>IF(C$2=0,"",INDEX(Giriş!$A$3:$CV$102,$A58,C$2))</f>
        <v>0</v>
      </c>
      <c r="D58" s="12">
        <f>IF(D$2=0,"",INDEX(Giriş!$A$3:$CV$102,$A58,D$2))</f>
        <v>0</v>
      </c>
      <c r="E58" s="12">
        <f>IF(E$2=0,"",INDEX(Giriş!$A$3:$CV$102,$A58,E$2))</f>
        <v>0</v>
      </c>
      <c r="F58" s="12" t="str">
        <f>IF(F$2=0,"",INDEX(Giriş!$A$3:$CV$102,$A58,F$2))</f>
        <v/>
      </c>
      <c r="G58" s="12" t="str">
        <f>IF(G$2=0,"",INDEX(Giriş!$A$3:$CV$102,$A58,G$2))</f>
        <v/>
      </c>
      <c r="H58" s="12" t="str">
        <f>IF(H$2=0,"",INDEX(Giriş!$A$3:$CV$102,$A58,H$2))</f>
        <v/>
      </c>
      <c r="I58" s="12" t="str">
        <f>IF(I$2=0,"",INDEX(Giriş!$A$3:$CV$102,$A58,I$2))</f>
        <v/>
      </c>
    </row>
    <row r="59" spans="1:9" x14ac:dyDescent="0.15">
      <c r="A59" s="6">
        <v>56</v>
      </c>
      <c r="B59" s="12">
        <f>IF(B$2=0,"",INDEX(Giriş!$A$3:$CV$102,$A59,B$2))</f>
        <v>0</v>
      </c>
      <c r="C59" s="12">
        <f>IF(C$2=0,"",INDEX(Giriş!$A$3:$CV$102,$A59,C$2))</f>
        <v>0</v>
      </c>
      <c r="D59" s="12">
        <f>IF(D$2=0,"",INDEX(Giriş!$A$3:$CV$102,$A59,D$2))</f>
        <v>0</v>
      </c>
      <c r="E59" s="12">
        <f>IF(E$2=0,"",INDEX(Giriş!$A$3:$CV$102,$A59,E$2))</f>
        <v>0</v>
      </c>
      <c r="F59" s="12" t="str">
        <f>IF(F$2=0,"",INDEX(Giriş!$A$3:$CV$102,$A59,F$2))</f>
        <v/>
      </c>
      <c r="G59" s="12" t="str">
        <f>IF(G$2=0,"",INDEX(Giriş!$A$3:$CV$102,$A59,G$2))</f>
        <v/>
      </c>
      <c r="H59" s="12" t="str">
        <f>IF(H$2=0,"",INDEX(Giriş!$A$3:$CV$102,$A59,H$2))</f>
        <v/>
      </c>
      <c r="I59" s="12" t="str">
        <f>IF(I$2=0,"",INDEX(Giriş!$A$3:$CV$102,$A59,I$2))</f>
        <v/>
      </c>
    </row>
    <row r="60" spans="1:9" x14ac:dyDescent="0.15">
      <c r="A60" s="6">
        <v>57</v>
      </c>
      <c r="B60" s="12">
        <f>IF(B$2=0,"",INDEX(Giriş!$A$3:$CV$102,$A60,B$2))</f>
        <v>0</v>
      </c>
      <c r="C60" s="12">
        <f>IF(C$2=0,"",INDEX(Giriş!$A$3:$CV$102,$A60,C$2))</f>
        <v>0</v>
      </c>
      <c r="D60" s="12">
        <f>IF(D$2=0,"",INDEX(Giriş!$A$3:$CV$102,$A60,D$2))</f>
        <v>0</v>
      </c>
      <c r="E60" s="12">
        <f>IF(E$2=0,"",INDEX(Giriş!$A$3:$CV$102,$A60,E$2))</f>
        <v>0</v>
      </c>
      <c r="F60" s="12" t="str">
        <f>IF(F$2=0,"",INDEX(Giriş!$A$3:$CV$102,$A60,F$2))</f>
        <v/>
      </c>
      <c r="G60" s="12" t="str">
        <f>IF(G$2=0,"",INDEX(Giriş!$A$3:$CV$102,$A60,G$2))</f>
        <v/>
      </c>
      <c r="H60" s="12" t="str">
        <f>IF(H$2=0,"",INDEX(Giriş!$A$3:$CV$102,$A60,H$2))</f>
        <v/>
      </c>
      <c r="I60" s="12" t="str">
        <f>IF(I$2=0,"",INDEX(Giriş!$A$3:$CV$102,$A60,I$2))</f>
        <v/>
      </c>
    </row>
    <row r="61" spans="1:9" x14ac:dyDescent="0.15">
      <c r="A61" s="6">
        <v>58</v>
      </c>
      <c r="B61" s="12">
        <f>IF(B$2=0,"",INDEX(Giriş!$A$3:$CV$102,$A61,B$2))</f>
        <v>0</v>
      </c>
      <c r="C61" s="12">
        <f>IF(C$2=0,"",INDEX(Giriş!$A$3:$CV$102,$A61,C$2))</f>
        <v>0</v>
      </c>
      <c r="D61" s="12">
        <f>IF(D$2=0,"",INDEX(Giriş!$A$3:$CV$102,$A61,D$2))</f>
        <v>0</v>
      </c>
      <c r="E61" s="12">
        <f>IF(E$2=0,"",INDEX(Giriş!$A$3:$CV$102,$A61,E$2))</f>
        <v>0</v>
      </c>
      <c r="F61" s="12" t="str">
        <f>IF(F$2=0,"",INDEX(Giriş!$A$3:$CV$102,$A61,F$2))</f>
        <v/>
      </c>
      <c r="G61" s="12" t="str">
        <f>IF(G$2=0,"",INDEX(Giriş!$A$3:$CV$102,$A61,G$2))</f>
        <v/>
      </c>
      <c r="H61" s="12" t="str">
        <f>IF(H$2=0,"",INDEX(Giriş!$A$3:$CV$102,$A61,H$2))</f>
        <v/>
      </c>
      <c r="I61" s="12" t="str">
        <f>IF(I$2=0,"",INDEX(Giriş!$A$3:$CV$102,$A61,I$2))</f>
        <v/>
      </c>
    </row>
    <row r="62" spans="1:9" x14ac:dyDescent="0.15">
      <c r="A62" s="6">
        <v>59</v>
      </c>
      <c r="B62" s="12">
        <f>IF(B$2=0,"",INDEX(Giriş!$A$3:$CV$102,$A62,B$2))</f>
        <v>0</v>
      </c>
      <c r="C62" s="12">
        <f>IF(C$2=0,"",INDEX(Giriş!$A$3:$CV$102,$A62,C$2))</f>
        <v>0</v>
      </c>
      <c r="D62" s="12">
        <f>IF(D$2=0,"",INDEX(Giriş!$A$3:$CV$102,$A62,D$2))</f>
        <v>0</v>
      </c>
      <c r="E62" s="12">
        <f>IF(E$2=0,"",INDEX(Giriş!$A$3:$CV$102,$A62,E$2))</f>
        <v>0</v>
      </c>
      <c r="F62" s="12" t="str">
        <f>IF(F$2=0,"",INDEX(Giriş!$A$3:$CV$102,$A62,F$2))</f>
        <v/>
      </c>
      <c r="G62" s="12" t="str">
        <f>IF(G$2=0,"",INDEX(Giriş!$A$3:$CV$102,$A62,G$2))</f>
        <v/>
      </c>
      <c r="H62" s="12" t="str">
        <f>IF(H$2=0,"",INDEX(Giriş!$A$3:$CV$102,$A62,H$2))</f>
        <v/>
      </c>
      <c r="I62" s="12" t="str">
        <f>IF(I$2=0,"",INDEX(Giriş!$A$3:$CV$102,$A62,I$2))</f>
        <v/>
      </c>
    </row>
    <row r="63" spans="1:9" x14ac:dyDescent="0.15">
      <c r="A63" s="6">
        <v>60</v>
      </c>
      <c r="B63" s="12">
        <f>IF(B$2=0,"",INDEX(Giriş!$A$3:$CV$102,$A63,B$2))</f>
        <v>0</v>
      </c>
      <c r="C63" s="12">
        <f>IF(C$2=0,"",INDEX(Giriş!$A$3:$CV$102,$A63,C$2))</f>
        <v>0</v>
      </c>
      <c r="D63" s="12">
        <f>IF(D$2=0,"",INDEX(Giriş!$A$3:$CV$102,$A63,D$2))</f>
        <v>0</v>
      </c>
      <c r="E63" s="12">
        <f>IF(E$2=0,"",INDEX(Giriş!$A$3:$CV$102,$A63,E$2))</f>
        <v>0</v>
      </c>
      <c r="F63" s="12" t="str">
        <f>IF(F$2=0,"",INDEX(Giriş!$A$3:$CV$102,$A63,F$2))</f>
        <v/>
      </c>
      <c r="G63" s="12" t="str">
        <f>IF(G$2=0,"",INDEX(Giriş!$A$3:$CV$102,$A63,G$2))</f>
        <v/>
      </c>
      <c r="H63" s="12" t="str">
        <f>IF(H$2=0,"",INDEX(Giriş!$A$3:$CV$102,$A63,H$2))</f>
        <v/>
      </c>
      <c r="I63" s="12" t="str">
        <f>IF(I$2=0,"",INDEX(Giriş!$A$3:$CV$102,$A63,I$2))</f>
        <v/>
      </c>
    </row>
    <row r="64" spans="1:9" x14ac:dyDescent="0.15">
      <c r="A64" s="6">
        <v>61</v>
      </c>
      <c r="B64" s="12">
        <f>IF(B$2=0,"",INDEX(Giriş!$A$3:$CV$102,$A64,B$2))</f>
        <v>0</v>
      </c>
      <c r="C64" s="12">
        <f>IF(C$2=0,"",INDEX(Giriş!$A$3:$CV$102,$A64,C$2))</f>
        <v>0</v>
      </c>
      <c r="D64" s="12">
        <f>IF(D$2=0,"",INDEX(Giriş!$A$3:$CV$102,$A64,D$2))</f>
        <v>0</v>
      </c>
      <c r="E64" s="12">
        <f>IF(E$2=0,"",INDEX(Giriş!$A$3:$CV$102,$A64,E$2))</f>
        <v>0</v>
      </c>
      <c r="F64" s="12" t="str">
        <f>IF(F$2=0,"",INDEX(Giriş!$A$3:$CV$102,$A64,F$2))</f>
        <v/>
      </c>
      <c r="G64" s="12" t="str">
        <f>IF(G$2=0,"",INDEX(Giriş!$A$3:$CV$102,$A64,G$2))</f>
        <v/>
      </c>
      <c r="H64" s="12" t="str">
        <f>IF(H$2=0,"",INDEX(Giriş!$A$3:$CV$102,$A64,H$2))</f>
        <v/>
      </c>
      <c r="I64" s="12" t="str">
        <f>IF(I$2=0,"",INDEX(Giriş!$A$3:$CV$102,$A64,I$2))</f>
        <v/>
      </c>
    </row>
    <row r="65" spans="1:9" x14ac:dyDescent="0.15">
      <c r="A65" s="6">
        <v>62</v>
      </c>
      <c r="B65" s="12">
        <f>IF(B$2=0,"",INDEX(Giriş!$A$3:$CV$102,$A65,B$2))</f>
        <v>0</v>
      </c>
      <c r="C65" s="12">
        <f>IF(C$2=0,"",INDEX(Giriş!$A$3:$CV$102,$A65,C$2))</f>
        <v>0</v>
      </c>
      <c r="D65" s="12">
        <f>IF(D$2=0,"",INDEX(Giriş!$A$3:$CV$102,$A65,D$2))</f>
        <v>0</v>
      </c>
      <c r="E65" s="12">
        <f>IF(E$2=0,"",INDEX(Giriş!$A$3:$CV$102,$A65,E$2))</f>
        <v>0</v>
      </c>
      <c r="F65" s="12" t="str">
        <f>IF(F$2=0,"",INDEX(Giriş!$A$3:$CV$102,$A65,F$2))</f>
        <v/>
      </c>
      <c r="G65" s="12" t="str">
        <f>IF(G$2=0,"",INDEX(Giriş!$A$3:$CV$102,$A65,G$2))</f>
        <v/>
      </c>
      <c r="H65" s="12" t="str">
        <f>IF(H$2=0,"",INDEX(Giriş!$A$3:$CV$102,$A65,H$2))</f>
        <v/>
      </c>
      <c r="I65" s="12" t="str">
        <f>IF(I$2=0,"",INDEX(Giriş!$A$3:$CV$102,$A65,I$2))</f>
        <v/>
      </c>
    </row>
    <row r="66" spans="1:9" x14ac:dyDescent="0.15">
      <c r="A66" s="6">
        <v>63</v>
      </c>
      <c r="B66" s="12">
        <f>IF(B$2=0,"",INDEX(Giriş!$A$3:$CV$102,$A66,B$2))</f>
        <v>0</v>
      </c>
      <c r="C66" s="12">
        <f>IF(C$2=0,"",INDEX(Giriş!$A$3:$CV$102,$A66,C$2))</f>
        <v>0</v>
      </c>
      <c r="D66" s="12">
        <f>IF(D$2=0,"",INDEX(Giriş!$A$3:$CV$102,$A66,D$2))</f>
        <v>0</v>
      </c>
      <c r="E66" s="12">
        <f>IF(E$2=0,"",INDEX(Giriş!$A$3:$CV$102,$A66,E$2))</f>
        <v>0</v>
      </c>
      <c r="F66" s="12" t="str">
        <f>IF(F$2=0,"",INDEX(Giriş!$A$3:$CV$102,$A66,F$2))</f>
        <v/>
      </c>
      <c r="G66" s="12" t="str">
        <f>IF(G$2=0,"",INDEX(Giriş!$A$3:$CV$102,$A66,G$2))</f>
        <v/>
      </c>
      <c r="H66" s="12" t="str">
        <f>IF(H$2=0,"",INDEX(Giriş!$A$3:$CV$102,$A66,H$2))</f>
        <v/>
      </c>
      <c r="I66" s="12" t="str">
        <f>IF(I$2=0,"",INDEX(Giriş!$A$3:$CV$102,$A66,I$2))</f>
        <v/>
      </c>
    </row>
    <row r="67" spans="1:9" x14ac:dyDescent="0.15">
      <c r="A67" s="6">
        <v>64</v>
      </c>
      <c r="B67" s="12">
        <f>IF(B$2=0,"",INDEX(Giriş!$A$3:$CV$102,$A67,B$2))</f>
        <v>0</v>
      </c>
      <c r="C67" s="12">
        <f>IF(C$2=0,"",INDEX(Giriş!$A$3:$CV$102,$A67,C$2))</f>
        <v>0</v>
      </c>
      <c r="D67" s="12">
        <f>IF(D$2=0,"",INDEX(Giriş!$A$3:$CV$102,$A67,D$2))</f>
        <v>0</v>
      </c>
      <c r="E67" s="12">
        <f>IF(E$2=0,"",INDEX(Giriş!$A$3:$CV$102,$A67,E$2))</f>
        <v>0</v>
      </c>
      <c r="F67" s="12" t="str">
        <f>IF(F$2=0,"",INDEX(Giriş!$A$3:$CV$102,$A67,F$2))</f>
        <v/>
      </c>
      <c r="G67" s="12" t="str">
        <f>IF(G$2=0,"",INDEX(Giriş!$A$3:$CV$102,$A67,G$2))</f>
        <v/>
      </c>
      <c r="H67" s="12" t="str">
        <f>IF(H$2=0,"",INDEX(Giriş!$A$3:$CV$102,$A67,H$2))</f>
        <v/>
      </c>
      <c r="I67" s="12" t="str">
        <f>IF(I$2=0,"",INDEX(Giriş!$A$3:$CV$102,$A67,I$2))</f>
        <v/>
      </c>
    </row>
    <row r="68" spans="1:9" x14ac:dyDescent="0.15">
      <c r="A68" s="6">
        <v>65</v>
      </c>
      <c r="B68" s="12">
        <f>IF(B$2=0,"",INDEX(Giriş!$A$3:$CV$102,$A68,B$2))</f>
        <v>0</v>
      </c>
      <c r="C68" s="12">
        <f>IF(C$2=0,"",INDEX(Giriş!$A$3:$CV$102,$A68,C$2))</f>
        <v>0</v>
      </c>
      <c r="D68" s="12">
        <f>IF(D$2=0,"",INDEX(Giriş!$A$3:$CV$102,$A68,D$2))</f>
        <v>0</v>
      </c>
      <c r="E68" s="12">
        <f>IF(E$2=0,"",INDEX(Giriş!$A$3:$CV$102,$A68,E$2))</f>
        <v>0</v>
      </c>
      <c r="F68" s="12" t="str">
        <f>IF(F$2=0,"",INDEX(Giriş!$A$3:$CV$102,$A68,F$2))</f>
        <v/>
      </c>
      <c r="G68" s="12" t="str">
        <f>IF(G$2=0,"",INDEX(Giriş!$A$3:$CV$102,$A68,G$2))</f>
        <v/>
      </c>
      <c r="H68" s="12" t="str">
        <f>IF(H$2=0,"",INDEX(Giriş!$A$3:$CV$102,$A68,H$2))</f>
        <v/>
      </c>
      <c r="I68" s="12" t="str">
        <f>IF(I$2=0,"",INDEX(Giriş!$A$3:$CV$102,$A68,I$2))</f>
        <v/>
      </c>
    </row>
    <row r="69" spans="1:9" x14ac:dyDescent="0.15">
      <c r="A69" s="6">
        <v>66</v>
      </c>
      <c r="B69" s="12">
        <f>IF(B$2=0,"",INDEX(Giriş!$A$3:$CV$102,$A69,B$2))</f>
        <v>0</v>
      </c>
      <c r="C69" s="12">
        <f>IF(C$2=0,"",INDEX(Giriş!$A$3:$CV$102,$A69,C$2))</f>
        <v>0</v>
      </c>
      <c r="D69" s="12">
        <f>IF(D$2=0,"",INDEX(Giriş!$A$3:$CV$102,$A69,D$2))</f>
        <v>0</v>
      </c>
      <c r="E69" s="12">
        <f>IF(E$2=0,"",INDEX(Giriş!$A$3:$CV$102,$A69,E$2))</f>
        <v>0</v>
      </c>
      <c r="F69" s="12" t="str">
        <f>IF(F$2=0,"",INDEX(Giriş!$A$3:$CV$102,$A69,F$2))</f>
        <v/>
      </c>
      <c r="G69" s="12" t="str">
        <f>IF(G$2=0,"",INDEX(Giriş!$A$3:$CV$102,$A69,G$2))</f>
        <v/>
      </c>
      <c r="H69" s="12" t="str">
        <f>IF(H$2=0,"",INDEX(Giriş!$A$3:$CV$102,$A69,H$2))</f>
        <v/>
      </c>
      <c r="I69" s="12" t="str">
        <f>IF(I$2=0,"",INDEX(Giriş!$A$3:$CV$102,$A69,I$2))</f>
        <v/>
      </c>
    </row>
    <row r="70" spans="1:9" x14ac:dyDescent="0.15">
      <c r="A70" s="6">
        <v>67</v>
      </c>
      <c r="B70" s="12">
        <f>IF(B$2=0,"",INDEX(Giriş!$A$3:$CV$102,$A70,B$2))</f>
        <v>0</v>
      </c>
      <c r="C70" s="12">
        <f>IF(C$2=0,"",INDEX(Giriş!$A$3:$CV$102,$A70,C$2))</f>
        <v>0</v>
      </c>
      <c r="D70" s="12">
        <f>IF(D$2=0,"",INDEX(Giriş!$A$3:$CV$102,$A70,D$2))</f>
        <v>0</v>
      </c>
      <c r="E70" s="12">
        <f>IF(E$2=0,"",INDEX(Giriş!$A$3:$CV$102,$A70,E$2))</f>
        <v>0</v>
      </c>
      <c r="F70" s="12" t="str">
        <f>IF(F$2=0,"",INDEX(Giriş!$A$3:$CV$102,$A70,F$2))</f>
        <v/>
      </c>
      <c r="G70" s="12" t="str">
        <f>IF(G$2=0,"",INDEX(Giriş!$A$3:$CV$102,$A70,G$2))</f>
        <v/>
      </c>
      <c r="H70" s="12" t="str">
        <f>IF(H$2=0,"",INDEX(Giriş!$A$3:$CV$102,$A70,H$2))</f>
        <v/>
      </c>
      <c r="I70" s="12" t="str">
        <f>IF(I$2=0,"",INDEX(Giriş!$A$3:$CV$102,$A70,I$2))</f>
        <v/>
      </c>
    </row>
    <row r="71" spans="1:9" x14ac:dyDescent="0.15">
      <c r="A71" s="6">
        <v>68</v>
      </c>
      <c r="B71" s="12">
        <f>IF(B$2=0,"",INDEX(Giriş!$A$3:$CV$102,$A71,B$2))</f>
        <v>0</v>
      </c>
      <c r="C71" s="12">
        <f>IF(C$2=0,"",INDEX(Giriş!$A$3:$CV$102,$A71,C$2))</f>
        <v>0</v>
      </c>
      <c r="D71" s="12">
        <f>IF(D$2=0,"",INDEX(Giriş!$A$3:$CV$102,$A71,D$2))</f>
        <v>0</v>
      </c>
      <c r="E71" s="12">
        <f>IF(E$2=0,"",INDEX(Giriş!$A$3:$CV$102,$A71,E$2))</f>
        <v>0</v>
      </c>
      <c r="F71" s="12" t="str">
        <f>IF(F$2=0,"",INDEX(Giriş!$A$3:$CV$102,$A71,F$2))</f>
        <v/>
      </c>
      <c r="G71" s="12" t="str">
        <f>IF(G$2=0,"",INDEX(Giriş!$A$3:$CV$102,$A71,G$2))</f>
        <v/>
      </c>
      <c r="H71" s="12" t="str">
        <f>IF(H$2=0,"",INDEX(Giriş!$A$3:$CV$102,$A71,H$2))</f>
        <v/>
      </c>
      <c r="I71" s="12" t="str">
        <f>IF(I$2=0,"",INDEX(Giriş!$A$3:$CV$102,$A71,I$2))</f>
        <v/>
      </c>
    </row>
    <row r="72" spans="1:9" x14ac:dyDescent="0.15">
      <c r="A72" s="6">
        <v>69</v>
      </c>
      <c r="B72" s="12">
        <f>IF(B$2=0,"",INDEX(Giriş!$A$3:$CV$102,$A72,B$2))</f>
        <v>0</v>
      </c>
      <c r="C72" s="12">
        <f>IF(C$2=0,"",INDEX(Giriş!$A$3:$CV$102,$A72,C$2))</f>
        <v>0</v>
      </c>
      <c r="D72" s="12">
        <f>IF(D$2=0,"",INDEX(Giriş!$A$3:$CV$102,$A72,D$2))</f>
        <v>0</v>
      </c>
      <c r="E72" s="12">
        <f>IF(E$2=0,"",INDEX(Giriş!$A$3:$CV$102,$A72,E$2))</f>
        <v>0</v>
      </c>
      <c r="F72" s="12" t="str">
        <f>IF(F$2=0,"",INDEX(Giriş!$A$3:$CV$102,$A72,F$2))</f>
        <v/>
      </c>
      <c r="G72" s="12" t="str">
        <f>IF(G$2=0,"",INDEX(Giriş!$A$3:$CV$102,$A72,G$2))</f>
        <v/>
      </c>
      <c r="H72" s="12" t="str">
        <f>IF(H$2=0,"",INDEX(Giriş!$A$3:$CV$102,$A72,H$2))</f>
        <v/>
      </c>
      <c r="I72" s="12" t="str">
        <f>IF(I$2=0,"",INDEX(Giriş!$A$3:$CV$102,$A72,I$2))</f>
        <v/>
      </c>
    </row>
    <row r="73" spans="1:9" x14ac:dyDescent="0.15">
      <c r="A73" s="6">
        <v>70</v>
      </c>
      <c r="B73" s="12">
        <f>IF(B$2=0,"",INDEX(Giriş!$A$3:$CV$102,$A73,B$2))</f>
        <v>0</v>
      </c>
      <c r="C73" s="12">
        <f>IF(C$2=0,"",INDEX(Giriş!$A$3:$CV$102,$A73,C$2))</f>
        <v>0</v>
      </c>
      <c r="D73" s="12">
        <f>IF(D$2=0,"",INDEX(Giriş!$A$3:$CV$102,$A73,D$2))</f>
        <v>0</v>
      </c>
      <c r="E73" s="12">
        <f>IF(E$2=0,"",INDEX(Giriş!$A$3:$CV$102,$A73,E$2))</f>
        <v>0</v>
      </c>
      <c r="F73" s="12" t="str">
        <f>IF(F$2=0,"",INDEX(Giriş!$A$3:$CV$102,$A73,F$2))</f>
        <v/>
      </c>
      <c r="G73" s="12" t="str">
        <f>IF(G$2=0,"",INDEX(Giriş!$A$3:$CV$102,$A73,G$2))</f>
        <v/>
      </c>
      <c r="H73" s="12" t="str">
        <f>IF(H$2=0,"",INDEX(Giriş!$A$3:$CV$102,$A73,H$2))</f>
        <v/>
      </c>
      <c r="I73" s="12" t="str">
        <f>IF(I$2=0,"",INDEX(Giriş!$A$3:$CV$102,$A73,I$2))</f>
        <v/>
      </c>
    </row>
    <row r="74" spans="1:9" x14ac:dyDescent="0.15">
      <c r="A74" s="6">
        <v>71</v>
      </c>
      <c r="B74" s="12">
        <f>IF(B$2=0,"",INDEX(Giriş!$A$3:$CV$102,$A74,B$2))</f>
        <v>0</v>
      </c>
      <c r="C74" s="12">
        <f>IF(C$2=0,"",INDEX(Giriş!$A$3:$CV$102,$A74,C$2))</f>
        <v>0</v>
      </c>
      <c r="D74" s="12">
        <f>IF(D$2=0,"",INDEX(Giriş!$A$3:$CV$102,$A74,D$2))</f>
        <v>0</v>
      </c>
      <c r="E74" s="12">
        <f>IF(E$2=0,"",INDEX(Giriş!$A$3:$CV$102,$A74,E$2))</f>
        <v>0</v>
      </c>
      <c r="F74" s="12" t="str">
        <f>IF(F$2=0,"",INDEX(Giriş!$A$3:$CV$102,$A74,F$2))</f>
        <v/>
      </c>
      <c r="G74" s="12" t="str">
        <f>IF(G$2=0,"",INDEX(Giriş!$A$3:$CV$102,$A74,G$2))</f>
        <v/>
      </c>
      <c r="H74" s="12" t="str">
        <f>IF(H$2=0,"",INDEX(Giriş!$A$3:$CV$102,$A74,H$2))</f>
        <v/>
      </c>
      <c r="I74" s="12" t="str">
        <f>IF(I$2=0,"",INDEX(Giriş!$A$3:$CV$102,$A74,I$2))</f>
        <v/>
      </c>
    </row>
    <row r="75" spans="1:9" x14ac:dyDescent="0.15">
      <c r="A75" s="6">
        <v>72</v>
      </c>
      <c r="B75" s="12">
        <f>IF(B$2=0,"",INDEX(Giriş!$A$3:$CV$102,$A75,B$2))</f>
        <v>0</v>
      </c>
      <c r="C75" s="12">
        <f>IF(C$2=0,"",INDEX(Giriş!$A$3:$CV$102,$A75,C$2))</f>
        <v>0</v>
      </c>
      <c r="D75" s="12">
        <f>IF(D$2=0,"",INDEX(Giriş!$A$3:$CV$102,$A75,D$2))</f>
        <v>0</v>
      </c>
      <c r="E75" s="12">
        <f>IF(E$2=0,"",INDEX(Giriş!$A$3:$CV$102,$A75,E$2))</f>
        <v>0</v>
      </c>
      <c r="F75" s="12" t="str">
        <f>IF(F$2=0,"",INDEX(Giriş!$A$3:$CV$102,$A75,F$2))</f>
        <v/>
      </c>
      <c r="G75" s="12" t="str">
        <f>IF(G$2=0,"",INDEX(Giriş!$A$3:$CV$102,$A75,G$2))</f>
        <v/>
      </c>
      <c r="H75" s="12" t="str">
        <f>IF(H$2=0,"",INDEX(Giriş!$A$3:$CV$102,$A75,H$2))</f>
        <v/>
      </c>
      <c r="I75" s="12" t="str">
        <f>IF(I$2=0,"",INDEX(Giriş!$A$3:$CV$102,$A75,I$2))</f>
        <v/>
      </c>
    </row>
    <row r="76" spans="1:9" x14ac:dyDescent="0.15">
      <c r="A76" s="6">
        <v>73</v>
      </c>
      <c r="B76" s="12">
        <f>IF(B$2=0,"",INDEX(Giriş!$A$3:$CV$102,$A76,B$2))</f>
        <v>0</v>
      </c>
      <c r="C76" s="12">
        <f>IF(C$2=0,"",INDEX(Giriş!$A$3:$CV$102,$A76,C$2))</f>
        <v>0</v>
      </c>
      <c r="D76" s="12">
        <f>IF(D$2=0,"",INDEX(Giriş!$A$3:$CV$102,$A76,D$2))</f>
        <v>0</v>
      </c>
      <c r="E76" s="12">
        <f>IF(E$2=0,"",INDEX(Giriş!$A$3:$CV$102,$A76,E$2))</f>
        <v>0</v>
      </c>
      <c r="F76" s="12" t="str">
        <f>IF(F$2=0,"",INDEX(Giriş!$A$3:$CV$102,$A76,F$2))</f>
        <v/>
      </c>
      <c r="G76" s="12" t="str">
        <f>IF(G$2=0,"",INDEX(Giriş!$A$3:$CV$102,$A76,G$2))</f>
        <v/>
      </c>
      <c r="H76" s="12" t="str">
        <f>IF(H$2=0,"",INDEX(Giriş!$A$3:$CV$102,$A76,H$2))</f>
        <v/>
      </c>
      <c r="I76" s="12" t="str">
        <f>IF(I$2=0,"",INDEX(Giriş!$A$3:$CV$102,$A76,I$2))</f>
        <v/>
      </c>
    </row>
    <row r="77" spans="1:9" x14ac:dyDescent="0.15">
      <c r="A77" s="6">
        <v>74</v>
      </c>
      <c r="B77" s="12">
        <f>IF(B$2=0,"",INDEX(Giriş!$A$3:$CV$102,$A77,B$2))</f>
        <v>0</v>
      </c>
      <c r="C77" s="12">
        <f>IF(C$2=0,"",INDEX(Giriş!$A$3:$CV$102,$A77,C$2))</f>
        <v>0</v>
      </c>
      <c r="D77" s="12">
        <f>IF(D$2=0,"",INDEX(Giriş!$A$3:$CV$102,$A77,D$2))</f>
        <v>0</v>
      </c>
      <c r="E77" s="12">
        <f>IF(E$2=0,"",INDEX(Giriş!$A$3:$CV$102,$A77,E$2))</f>
        <v>0</v>
      </c>
      <c r="F77" s="12" t="str">
        <f>IF(F$2=0,"",INDEX(Giriş!$A$3:$CV$102,$A77,F$2))</f>
        <v/>
      </c>
      <c r="G77" s="12" t="str">
        <f>IF(G$2=0,"",INDEX(Giriş!$A$3:$CV$102,$A77,G$2))</f>
        <v/>
      </c>
      <c r="H77" s="12" t="str">
        <f>IF(H$2=0,"",INDEX(Giriş!$A$3:$CV$102,$A77,H$2))</f>
        <v/>
      </c>
      <c r="I77" s="12" t="str">
        <f>IF(I$2=0,"",INDEX(Giriş!$A$3:$CV$102,$A77,I$2))</f>
        <v/>
      </c>
    </row>
    <row r="78" spans="1:9" x14ac:dyDescent="0.15">
      <c r="A78" s="6">
        <v>75</v>
      </c>
      <c r="B78" s="12">
        <f>IF(B$2=0,"",INDEX(Giriş!$A$3:$CV$102,$A78,B$2))</f>
        <v>0</v>
      </c>
      <c r="C78" s="12">
        <f>IF(C$2=0,"",INDEX(Giriş!$A$3:$CV$102,$A78,C$2))</f>
        <v>0</v>
      </c>
      <c r="D78" s="12">
        <f>IF(D$2=0,"",INDEX(Giriş!$A$3:$CV$102,$A78,D$2))</f>
        <v>0</v>
      </c>
      <c r="E78" s="12">
        <f>IF(E$2=0,"",INDEX(Giriş!$A$3:$CV$102,$A78,E$2))</f>
        <v>0</v>
      </c>
      <c r="F78" s="12" t="str">
        <f>IF(F$2=0,"",INDEX(Giriş!$A$3:$CV$102,$A78,F$2))</f>
        <v/>
      </c>
      <c r="G78" s="12" t="str">
        <f>IF(G$2=0,"",INDEX(Giriş!$A$3:$CV$102,$A78,G$2))</f>
        <v/>
      </c>
      <c r="H78" s="12" t="str">
        <f>IF(H$2=0,"",INDEX(Giriş!$A$3:$CV$102,$A78,H$2))</f>
        <v/>
      </c>
      <c r="I78" s="12" t="str">
        <f>IF(I$2=0,"",INDEX(Giriş!$A$3:$CV$102,$A78,I$2))</f>
        <v/>
      </c>
    </row>
    <row r="79" spans="1:9" x14ac:dyDescent="0.15">
      <c r="A79" s="6">
        <v>76</v>
      </c>
      <c r="B79" s="12">
        <f>IF(B$2=0,"",INDEX(Giriş!$A$3:$CV$102,$A79,B$2))</f>
        <v>0</v>
      </c>
      <c r="C79" s="12">
        <f>IF(C$2=0,"",INDEX(Giriş!$A$3:$CV$102,$A79,C$2))</f>
        <v>0</v>
      </c>
      <c r="D79" s="12">
        <f>IF(D$2=0,"",INDEX(Giriş!$A$3:$CV$102,$A79,D$2))</f>
        <v>0</v>
      </c>
      <c r="E79" s="12">
        <f>IF(E$2=0,"",INDEX(Giriş!$A$3:$CV$102,$A79,E$2))</f>
        <v>0</v>
      </c>
      <c r="F79" s="12" t="str">
        <f>IF(F$2=0,"",INDEX(Giriş!$A$3:$CV$102,$A79,F$2))</f>
        <v/>
      </c>
      <c r="G79" s="12" t="str">
        <f>IF(G$2=0,"",INDEX(Giriş!$A$3:$CV$102,$A79,G$2))</f>
        <v/>
      </c>
      <c r="H79" s="12" t="str">
        <f>IF(H$2=0,"",INDEX(Giriş!$A$3:$CV$102,$A79,H$2))</f>
        <v/>
      </c>
      <c r="I79" s="12" t="str">
        <f>IF(I$2=0,"",INDEX(Giriş!$A$3:$CV$102,$A79,I$2))</f>
        <v/>
      </c>
    </row>
    <row r="80" spans="1:9" x14ac:dyDescent="0.15">
      <c r="A80" s="6">
        <v>77</v>
      </c>
      <c r="B80" s="12">
        <f>IF(B$2=0,"",INDEX(Giriş!$A$3:$CV$102,$A80,B$2))</f>
        <v>0</v>
      </c>
      <c r="C80" s="12">
        <f>IF(C$2=0,"",INDEX(Giriş!$A$3:$CV$102,$A80,C$2))</f>
        <v>0</v>
      </c>
      <c r="D80" s="12">
        <f>IF(D$2=0,"",INDEX(Giriş!$A$3:$CV$102,$A80,D$2))</f>
        <v>0</v>
      </c>
      <c r="E80" s="12">
        <f>IF(E$2=0,"",INDEX(Giriş!$A$3:$CV$102,$A80,E$2))</f>
        <v>0</v>
      </c>
      <c r="F80" s="12" t="str">
        <f>IF(F$2=0,"",INDEX(Giriş!$A$3:$CV$102,$A80,F$2))</f>
        <v/>
      </c>
      <c r="G80" s="12" t="str">
        <f>IF(G$2=0,"",INDEX(Giriş!$A$3:$CV$102,$A80,G$2))</f>
        <v/>
      </c>
      <c r="H80" s="12" t="str">
        <f>IF(H$2=0,"",INDEX(Giriş!$A$3:$CV$102,$A80,H$2))</f>
        <v/>
      </c>
      <c r="I80" s="12" t="str">
        <f>IF(I$2=0,"",INDEX(Giriş!$A$3:$CV$102,$A80,I$2))</f>
        <v/>
      </c>
    </row>
    <row r="81" spans="1:9" x14ac:dyDescent="0.15">
      <c r="A81" s="6">
        <v>78</v>
      </c>
      <c r="B81" s="12">
        <f>IF(B$2=0,"",INDEX(Giriş!$A$3:$CV$102,$A81,B$2))</f>
        <v>0</v>
      </c>
      <c r="C81" s="12">
        <f>IF(C$2=0,"",INDEX(Giriş!$A$3:$CV$102,$A81,C$2))</f>
        <v>0</v>
      </c>
      <c r="D81" s="12">
        <f>IF(D$2=0,"",INDEX(Giriş!$A$3:$CV$102,$A81,D$2))</f>
        <v>0</v>
      </c>
      <c r="E81" s="12">
        <f>IF(E$2=0,"",INDEX(Giriş!$A$3:$CV$102,$A81,E$2))</f>
        <v>0</v>
      </c>
      <c r="F81" s="12" t="str">
        <f>IF(F$2=0,"",INDEX(Giriş!$A$3:$CV$102,$A81,F$2))</f>
        <v/>
      </c>
      <c r="G81" s="12" t="str">
        <f>IF(G$2=0,"",INDEX(Giriş!$A$3:$CV$102,$A81,G$2))</f>
        <v/>
      </c>
      <c r="H81" s="12" t="str">
        <f>IF(H$2=0,"",INDEX(Giriş!$A$3:$CV$102,$A81,H$2))</f>
        <v/>
      </c>
      <c r="I81" s="12" t="str">
        <f>IF(I$2=0,"",INDEX(Giriş!$A$3:$CV$102,$A81,I$2))</f>
        <v/>
      </c>
    </row>
    <row r="82" spans="1:9" x14ac:dyDescent="0.15">
      <c r="A82" s="6">
        <v>79</v>
      </c>
      <c r="B82" s="12">
        <f>IF(B$2=0,"",INDEX(Giriş!$A$3:$CV$102,$A82,B$2))</f>
        <v>0</v>
      </c>
      <c r="C82" s="12">
        <f>IF(C$2=0,"",INDEX(Giriş!$A$3:$CV$102,$A82,C$2))</f>
        <v>0</v>
      </c>
      <c r="D82" s="12">
        <f>IF(D$2=0,"",INDEX(Giriş!$A$3:$CV$102,$A82,D$2))</f>
        <v>0</v>
      </c>
      <c r="E82" s="12">
        <f>IF(E$2=0,"",INDEX(Giriş!$A$3:$CV$102,$A82,E$2))</f>
        <v>0</v>
      </c>
      <c r="F82" s="12" t="str">
        <f>IF(F$2=0,"",INDEX(Giriş!$A$3:$CV$102,$A82,F$2))</f>
        <v/>
      </c>
      <c r="G82" s="12" t="str">
        <f>IF(G$2=0,"",INDEX(Giriş!$A$3:$CV$102,$A82,G$2))</f>
        <v/>
      </c>
      <c r="H82" s="12" t="str">
        <f>IF(H$2=0,"",INDEX(Giriş!$A$3:$CV$102,$A82,H$2))</f>
        <v/>
      </c>
      <c r="I82" s="12" t="str">
        <f>IF(I$2=0,"",INDEX(Giriş!$A$3:$CV$102,$A82,I$2))</f>
        <v/>
      </c>
    </row>
    <row r="83" spans="1:9" x14ac:dyDescent="0.15">
      <c r="A83" s="6">
        <v>80</v>
      </c>
      <c r="B83" s="12">
        <f>IF(B$2=0,"",INDEX(Giriş!$A$3:$CV$102,$A83,B$2))</f>
        <v>0</v>
      </c>
      <c r="C83" s="12">
        <f>IF(C$2=0,"",INDEX(Giriş!$A$3:$CV$102,$A83,C$2))</f>
        <v>0</v>
      </c>
      <c r="D83" s="12">
        <f>IF(D$2=0,"",INDEX(Giriş!$A$3:$CV$102,$A83,D$2))</f>
        <v>0</v>
      </c>
      <c r="E83" s="12">
        <f>IF(E$2=0,"",INDEX(Giriş!$A$3:$CV$102,$A83,E$2))</f>
        <v>0</v>
      </c>
      <c r="F83" s="12" t="str">
        <f>IF(F$2=0,"",INDEX(Giriş!$A$3:$CV$102,$A83,F$2))</f>
        <v/>
      </c>
      <c r="G83" s="12" t="str">
        <f>IF(G$2=0,"",INDEX(Giriş!$A$3:$CV$102,$A83,G$2))</f>
        <v/>
      </c>
      <c r="H83" s="12" t="str">
        <f>IF(H$2=0,"",INDEX(Giriş!$A$3:$CV$102,$A83,H$2))</f>
        <v/>
      </c>
      <c r="I83" s="12" t="str">
        <f>IF(I$2=0,"",INDEX(Giriş!$A$3:$CV$102,$A83,I$2))</f>
        <v/>
      </c>
    </row>
    <row r="84" spans="1:9" x14ac:dyDescent="0.15">
      <c r="A84" s="6">
        <v>81</v>
      </c>
      <c r="B84" s="12">
        <f>IF(B$2=0,"",INDEX(Giriş!$A$3:$CV$102,$A84,B$2))</f>
        <v>0</v>
      </c>
      <c r="C84" s="12">
        <f>IF(C$2=0,"",INDEX(Giriş!$A$3:$CV$102,$A84,C$2))</f>
        <v>0</v>
      </c>
      <c r="D84" s="12">
        <f>IF(D$2=0,"",INDEX(Giriş!$A$3:$CV$102,$A84,D$2))</f>
        <v>0</v>
      </c>
      <c r="E84" s="12">
        <f>IF(E$2=0,"",INDEX(Giriş!$A$3:$CV$102,$A84,E$2))</f>
        <v>0</v>
      </c>
      <c r="F84" s="12" t="str">
        <f>IF(F$2=0,"",INDEX(Giriş!$A$3:$CV$102,$A84,F$2))</f>
        <v/>
      </c>
      <c r="G84" s="12" t="str">
        <f>IF(G$2=0,"",INDEX(Giriş!$A$3:$CV$102,$A84,G$2))</f>
        <v/>
      </c>
      <c r="H84" s="12" t="str">
        <f>IF(H$2=0,"",INDEX(Giriş!$A$3:$CV$102,$A84,H$2))</f>
        <v/>
      </c>
      <c r="I84" s="12" t="str">
        <f>IF(I$2=0,"",INDEX(Giriş!$A$3:$CV$102,$A84,I$2))</f>
        <v/>
      </c>
    </row>
    <row r="85" spans="1:9" x14ac:dyDescent="0.15">
      <c r="A85" s="6">
        <v>82</v>
      </c>
      <c r="B85" s="12">
        <f>IF(B$2=0,"",INDEX(Giriş!$A$3:$CV$102,$A85,B$2))</f>
        <v>0</v>
      </c>
      <c r="C85" s="12">
        <f>IF(C$2=0,"",INDEX(Giriş!$A$3:$CV$102,$A85,C$2))</f>
        <v>0</v>
      </c>
      <c r="D85" s="12">
        <f>IF(D$2=0,"",INDEX(Giriş!$A$3:$CV$102,$A85,D$2))</f>
        <v>0</v>
      </c>
      <c r="E85" s="12">
        <f>IF(E$2=0,"",INDEX(Giriş!$A$3:$CV$102,$A85,E$2))</f>
        <v>0</v>
      </c>
      <c r="F85" s="12" t="str">
        <f>IF(F$2=0,"",INDEX(Giriş!$A$3:$CV$102,$A85,F$2))</f>
        <v/>
      </c>
      <c r="G85" s="12" t="str">
        <f>IF(G$2=0,"",INDEX(Giriş!$A$3:$CV$102,$A85,G$2))</f>
        <v/>
      </c>
      <c r="H85" s="12" t="str">
        <f>IF(H$2=0,"",INDEX(Giriş!$A$3:$CV$102,$A85,H$2))</f>
        <v/>
      </c>
      <c r="I85" s="12" t="str">
        <f>IF(I$2=0,"",INDEX(Giriş!$A$3:$CV$102,$A85,I$2))</f>
        <v/>
      </c>
    </row>
    <row r="86" spans="1:9" x14ac:dyDescent="0.15">
      <c r="A86" s="6">
        <v>83</v>
      </c>
      <c r="B86" s="12">
        <f>IF(B$2=0,"",INDEX(Giriş!$A$3:$CV$102,$A86,B$2))</f>
        <v>0</v>
      </c>
      <c r="C86" s="12">
        <f>IF(C$2=0,"",INDEX(Giriş!$A$3:$CV$102,$A86,C$2))</f>
        <v>0</v>
      </c>
      <c r="D86" s="12">
        <f>IF(D$2=0,"",INDEX(Giriş!$A$3:$CV$102,$A86,D$2))</f>
        <v>0</v>
      </c>
      <c r="E86" s="12">
        <f>IF(E$2=0,"",INDEX(Giriş!$A$3:$CV$102,$A86,E$2))</f>
        <v>0</v>
      </c>
      <c r="F86" s="12" t="str">
        <f>IF(F$2=0,"",INDEX(Giriş!$A$3:$CV$102,$A86,F$2))</f>
        <v/>
      </c>
      <c r="G86" s="12" t="str">
        <f>IF(G$2=0,"",INDEX(Giriş!$A$3:$CV$102,$A86,G$2))</f>
        <v/>
      </c>
      <c r="H86" s="12" t="str">
        <f>IF(H$2=0,"",INDEX(Giriş!$A$3:$CV$102,$A86,H$2))</f>
        <v/>
      </c>
      <c r="I86" s="12" t="str">
        <f>IF(I$2=0,"",INDEX(Giriş!$A$3:$CV$102,$A86,I$2))</f>
        <v/>
      </c>
    </row>
    <row r="87" spans="1:9" x14ac:dyDescent="0.15">
      <c r="A87" s="6">
        <v>84</v>
      </c>
      <c r="B87" s="12">
        <f>IF(B$2=0,"",INDEX(Giriş!$A$3:$CV$102,$A87,B$2))</f>
        <v>0</v>
      </c>
      <c r="C87" s="12">
        <f>IF(C$2=0,"",INDEX(Giriş!$A$3:$CV$102,$A87,C$2))</f>
        <v>0</v>
      </c>
      <c r="D87" s="12">
        <f>IF(D$2=0,"",INDEX(Giriş!$A$3:$CV$102,$A87,D$2))</f>
        <v>0</v>
      </c>
      <c r="E87" s="12">
        <f>IF(E$2=0,"",INDEX(Giriş!$A$3:$CV$102,$A87,E$2))</f>
        <v>0</v>
      </c>
      <c r="F87" s="12" t="str">
        <f>IF(F$2=0,"",INDEX(Giriş!$A$3:$CV$102,$A87,F$2))</f>
        <v/>
      </c>
      <c r="G87" s="12" t="str">
        <f>IF(G$2=0,"",INDEX(Giriş!$A$3:$CV$102,$A87,G$2))</f>
        <v/>
      </c>
      <c r="H87" s="12" t="str">
        <f>IF(H$2=0,"",INDEX(Giriş!$A$3:$CV$102,$A87,H$2))</f>
        <v/>
      </c>
      <c r="I87" s="12" t="str">
        <f>IF(I$2=0,"",INDEX(Giriş!$A$3:$CV$102,$A87,I$2))</f>
        <v/>
      </c>
    </row>
    <row r="88" spans="1:9" x14ac:dyDescent="0.15">
      <c r="A88" s="6">
        <v>85</v>
      </c>
      <c r="B88" s="12">
        <f>IF(B$2=0,"",INDEX(Giriş!$A$3:$CV$102,$A88,B$2))</f>
        <v>0</v>
      </c>
      <c r="C88" s="12">
        <f>IF(C$2=0,"",INDEX(Giriş!$A$3:$CV$102,$A88,C$2))</f>
        <v>0</v>
      </c>
      <c r="D88" s="12">
        <f>IF(D$2=0,"",INDEX(Giriş!$A$3:$CV$102,$A88,D$2))</f>
        <v>0</v>
      </c>
      <c r="E88" s="12">
        <f>IF(E$2=0,"",INDEX(Giriş!$A$3:$CV$102,$A88,E$2))</f>
        <v>0</v>
      </c>
      <c r="F88" s="12" t="str">
        <f>IF(F$2=0,"",INDEX(Giriş!$A$3:$CV$102,$A88,F$2))</f>
        <v/>
      </c>
      <c r="G88" s="12" t="str">
        <f>IF(G$2=0,"",INDEX(Giriş!$A$3:$CV$102,$A88,G$2))</f>
        <v/>
      </c>
      <c r="H88" s="12" t="str">
        <f>IF(H$2=0,"",INDEX(Giriş!$A$3:$CV$102,$A88,H$2))</f>
        <v/>
      </c>
      <c r="I88" s="12" t="str">
        <f>IF(I$2=0,"",INDEX(Giriş!$A$3:$CV$102,$A88,I$2))</f>
        <v/>
      </c>
    </row>
    <row r="89" spans="1:9" x14ac:dyDescent="0.15">
      <c r="A89" s="6">
        <v>86</v>
      </c>
      <c r="B89" s="12">
        <f>IF(B$2=0,"",INDEX(Giriş!$A$3:$CV$102,$A89,B$2))</f>
        <v>0</v>
      </c>
      <c r="C89" s="12">
        <f>IF(C$2=0,"",INDEX(Giriş!$A$3:$CV$102,$A89,C$2))</f>
        <v>0</v>
      </c>
      <c r="D89" s="12">
        <f>IF(D$2=0,"",INDEX(Giriş!$A$3:$CV$102,$A89,D$2))</f>
        <v>0</v>
      </c>
      <c r="E89" s="12">
        <f>IF(E$2=0,"",INDEX(Giriş!$A$3:$CV$102,$A89,E$2))</f>
        <v>0</v>
      </c>
      <c r="F89" s="12" t="str">
        <f>IF(F$2=0,"",INDEX(Giriş!$A$3:$CV$102,$A89,F$2))</f>
        <v/>
      </c>
      <c r="G89" s="12" t="str">
        <f>IF(G$2=0,"",INDEX(Giriş!$A$3:$CV$102,$A89,G$2))</f>
        <v/>
      </c>
      <c r="H89" s="12" t="str">
        <f>IF(H$2=0,"",INDEX(Giriş!$A$3:$CV$102,$A89,H$2))</f>
        <v/>
      </c>
      <c r="I89" s="12" t="str">
        <f>IF(I$2=0,"",INDEX(Giriş!$A$3:$CV$102,$A89,I$2))</f>
        <v/>
      </c>
    </row>
    <row r="90" spans="1:9" x14ac:dyDescent="0.15">
      <c r="A90" s="6">
        <v>87</v>
      </c>
      <c r="B90" s="12">
        <f>IF(B$2=0,"",INDEX(Giriş!$A$3:$CV$102,$A90,B$2))</f>
        <v>0</v>
      </c>
      <c r="C90" s="12">
        <f>IF(C$2=0,"",INDEX(Giriş!$A$3:$CV$102,$A90,C$2))</f>
        <v>0</v>
      </c>
      <c r="D90" s="12">
        <f>IF(D$2=0,"",INDEX(Giriş!$A$3:$CV$102,$A90,D$2))</f>
        <v>0</v>
      </c>
      <c r="E90" s="12">
        <f>IF(E$2=0,"",INDEX(Giriş!$A$3:$CV$102,$A90,E$2))</f>
        <v>0</v>
      </c>
      <c r="F90" s="12" t="str">
        <f>IF(F$2=0,"",INDEX(Giriş!$A$3:$CV$102,$A90,F$2))</f>
        <v/>
      </c>
      <c r="G90" s="12" t="str">
        <f>IF(G$2=0,"",INDEX(Giriş!$A$3:$CV$102,$A90,G$2))</f>
        <v/>
      </c>
      <c r="H90" s="12" t="str">
        <f>IF(H$2=0,"",INDEX(Giriş!$A$3:$CV$102,$A90,H$2))</f>
        <v/>
      </c>
      <c r="I90" s="12" t="str">
        <f>IF(I$2=0,"",INDEX(Giriş!$A$3:$CV$102,$A90,I$2))</f>
        <v/>
      </c>
    </row>
    <row r="91" spans="1:9" x14ac:dyDescent="0.15">
      <c r="A91" s="6">
        <v>88</v>
      </c>
      <c r="B91" s="12">
        <f>IF(B$2=0,"",INDEX(Giriş!$A$3:$CV$102,$A91,B$2))</f>
        <v>0</v>
      </c>
      <c r="C91" s="12">
        <f>IF(C$2=0,"",INDEX(Giriş!$A$3:$CV$102,$A91,C$2))</f>
        <v>0</v>
      </c>
      <c r="D91" s="12">
        <f>IF(D$2=0,"",INDEX(Giriş!$A$3:$CV$102,$A91,D$2))</f>
        <v>0</v>
      </c>
      <c r="E91" s="12">
        <f>IF(E$2=0,"",INDEX(Giriş!$A$3:$CV$102,$A91,E$2))</f>
        <v>0</v>
      </c>
      <c r="F91" s="12" t="str">
        <f>IF(F$2=0,"",INDEX(Giriş!$A$3:$CV$102,$A91,F$2))</f>
        <v/>
      </c>
      <c r="G91" s="12" t="str">
        <f>IF(G$2=0,"",INDEX(Giriş!$A$3:$CV$102,$A91,G$2))</f>
        <v/>
      </c>
      <c r="H91" s="12" t="str">
        <f>IF(H$2=0,"",INDEX(Giriş!$A$3:$CV$102,$A91,H$2))</f>
        <v/>
      </c>
      <c r="I91" s="12" t="str">
        <f>IF(I$2=0,"",INDEX(Giriş!$A$3:$CV$102,$A91,I$2))</f>
        <v/>
      </c>
    </row>
    <row r="92" spans="1:9" x14ac:dyDescent="0.15">
      <c r="A92" s="6">
        <v>89</v>
      </c>
      <c r="B92" s="12">
        <f>IF(B$2=0,"",INDEX(Giriş!$A$3:$CV$102,$A92,B$2))</f>
        <v>0</v>
      </c>
      <c r="C92" s="12">
        <f>IF(C$2=0,"",INDEX(Giriş!$A$3:$CV$102,$A92,C$2))</f>
        <v>0</v>
      </c>
      <c r="D92" s="12">
        <f>IF(D$2=0,"",INDEX(Giriş!$A$3:$CV$102,$A92,D$2))</f>
        <v>0</v>
      </c>
      <c r="E92" s="12">
        <f>IF(E$2=0,"",INDEX(Giriş!$A$3:$CV$102,$A92,E$2))</f>
        <v>0</v>
      </c>
      <c r="F92" s="12" t="str">
        <f>IF(F$2=0,"",INDEX(Giriş!$A$3:$CV$102,$A92,F$2))</f>
        <v/>
      </c>
      <c r="G92" s="12" t="str">
        <f>IF(G$2=0,"",INDEX(Giriş!$A$3:$CV$102,$A92,G$2))</f>
        <v/>
      </c>
      <c r="H92" s="12" t="str">
        <f>IF(H$2=0,"",INDEX(Giriş!$A$3:$CV$102,$A92,H$2))</f>
        <v/>
      </c>
      <c r="I92" s="12" t="str">
        <f>IF(I$2=0,"",INDEX(Giriş!$A$3:$CV$102,$A92,I$2))</f>
        <v/>
      </c>
    </row>
    <row r="93" spans="1:9" x14ac:dyDescent="0.15">
      <c r="A93" s="6">
        <v>90</v>
      </c>
      <c r="B93" s="12">
        <f>IF(B$2=0,"",INDEX(Giriş!$A$3:$CV$102,$A93,B$2))</f>
        <v>0</v>
      </c>
      <c r="C93" s="12">
        <f>IF(C$2=0,"",INDEX(Giriş!$A$3:$CV$102,$A93,C$2))</f>
        <v>0</v>
      </c>
      <c r="D93" s="12">
        <f>IF(D$2=0,"",INDEX(Giriş!$A$3:$CV$102,$A93,D$2))</f>
        <v>0</v>
      </c>
      <c r="E93" s="12">
        <f>IF(E$2=0,"",INDEX(Giriş!$A$3:$CV$102,$A93,E$2))</f>
        <v>0</v>
      </c>
      <c r="F93" s="12" t="str">
        <f>IF(F$2=0,"",INDEX(Giriş!$A$3:$CV$102,$A93,F$2))</f>
        <v/>
      </c>
      <c r="G93" s="12" t="str">
        <f>IF(G$2=0,"",INDEX(Giriş!$A$3:$CV$102,$A93,G$2))</f>
        <v/>
      </c>
      <c r="H93" s="12" t="str">
        <f>IF(H$2=0,"",INDEX(Giriş!$A$3:$CV$102,$A93,H$2))</f>
        <v/>
      </c>
      <c r="I93" s="12" t="str">
        <f>IF(I$2=0,"",INDEX(Giriş!$A$3:$CV$102,$A93,I$2))</f>
        <v/>
      </c>
    </row>
    <row r="94" spans="1:9" x14ac:dyDescent="0.15">
      <c r="A94" s="6">
        <v>91</v>
      </c>
      <c r="B94" s="12">
        <f>IF(B$2=0,"",INDEX(Giriş!$A$3:$CV$102,$A94,B$2))</f>
        <v>0</v>
      </c>
      <c r="C94" s="12">
        <f>IF(C$2=0,"",INDEX(Giriş!$A$3:$CV$102,$A94,C$2))</f>
        <v>0</v>
      </c>
      <c r="D94" s="12">
        <f>IF(D$2=0,"",INDEX(Giriş!$A$3:$CV$102,$A94,D$2))</f>
        <v>0</v>
      </c>
      <c r="E94" s="12">
        <f>IF(E$2=0,"",INDEX(Giriş!$A$3:$CV$102,$A94,E$2))</f>
        <v>0</v>
      </c>
      <c r="F94" s="12" t="str">
        <f>IF(F$2=0,"",INDEX(Giriş!$A$3:$CV$102,$A94,F$2))</f>
        <v/>
      </c>
      <c r="G94" s="12" t="str">
        <f>IF(G$2=0,"",INDEX(Giriş!$A$3:$CV$102,$A94,G$2))</f>
        <v/>
      </c>
      <c r="H94" s="12" t="str">
        <f>IF(H$2=0,"",INDEX(Giriş!$A$3:$CV$102,$A94,H$2))</f>
        <v/>
      </c>
      <c r="I94" s="12" t="str">
        <f>IF(I$2=0,"",INDEX(Giriş!$A$3:$CV$102,$A94,I$2))</f>
        <v/>
      </c>
    </row>
    <row r="95" spans="1:9" x14ac:dyDescent="0.15">
      <c r="A95" s="6">
        <v>92</v>
      </c>
      <c r="B95" s="12">
        <f>IF(B$2=0,"",INDEX(Giriş!$A$3:$CV$102,$A95,B$2))</f>
        <v>0</v>
      </c>
      <c r="C95" s="12">
        <f>IF(C$2=0,"",INDEX(Giriş!$A$3:$CV$102,$A95,C$2))</f>
        <v>0</v>
      </c>
      <c r="D95" s="12">
        <f>IF(D$2=0,"",INDEX(Giriş!$A$3:$CV$102,$A95,D$2))</f>
        <v>0</v>
      </c>
      <c r="E95" s="12">
        <f>IF(E$2=0,"",INDEX(Giriş!$A$3:$CV$102,$A95,E$2))</f>
        <v>0</v>
      </c>
      <c r="F95" s="12" t="str">
        <f>IF(F$2=0,"",INDEX(Giriş!$A$3:$CV$102,$A95,F$2))</f>
        <v/>
      </c>
      <c r="G95" s="12" t="str">
        <f>IF(G$2=0,"",INDEX(Giriş!$A$3:$CV$102,$A95,G$2))</f>
        <v/>
      </c>
      <c r="H95" s="12" t="str">
        <f>IF(H$2=0,"",INDEX(Giriş!$A$3:$CV$102,$A95,H$2))</f>
        <v/>
      </c>
      <c r="I95" s="12" t="str">
        <f>IF(I$2=0,"",INDEX(Giriş!$A$3:$CV$102,$A95,I$2))</f>
        <v/>
      </c>
    </row>
    <row r="96" spans="1:9" x14ac:dyDescent="0.15">
      <c r="A96" s="6">
        <v>93</v>
      </c>
      <c r="B96" s="12">
        <f>IF(B$2=0,"",INDEX(Giriş!$A$3:$CV$102,$A96,B$2))</f>
        <v>0</v>
      </c>
      <c r="C96" s="12">
        <f>IF(C$2=0,"",INDEX(Giriş!$A$3:$CV$102,$A96,C$2))</f>
        <v>0</v>
      </c>
      <c r="D96" s="12">
        <f>IF(D$2=0,"",INDEX(Giriş!$A$3:$CV$102,$A96,D$2))</f>
        <v>0</v>
      </c>
      <c r="E96" s="12">
        <f>IF(E$2=0,"",INDEX(Giriş!$A$3:$CV$102,$A96,E$2))</f>
        <v>0</v>
      </c>
      <c r="F96" s="12" t="str">
        <f>IF(F$2=0,"",INDEX(Giriş!$A$3:$CV$102,$A96,F$2))</f>
        <v/>
      </c>
      <c r="G96" s="12" t="str">
        <f>IF(G$2=0,"",INDEX(Giriş!$A$3:$CV$102,$A96,G$2))</f>
        <v/>
      </c>
      <c r="H96" s="12" t="str">
        <f>IF(H$2=0,"",INDEX(Giriş!$A$3:$CV$102,$A96,H$2))</f>
        <v/>
      </c>
      <c r="I96" s="12" t="str">
        <f>IF(I$2=0,"",INDEX(Giriş!$A$3:$CV$102,$A96,I$2))</f>
        <v/>
      </c>
    </row>
    <row r="97" spans="1:9" x14ac:dyDescent="0.15">
      <c r="A97" s="6">
        <v>94</v>
      </c>
      <c r="B97" s="12">
        <f>IF(B$2=0,"",INDEX(Giriş!$A$3:$CV$102,$A97,B$2))</f>
        <v>0</v>
      </c>
      <c r="C97" s="12">
        <f>IF(C$2=0,"",INDEX(Giriş!$A$3:$CV$102,$A97,C$2))</f>
        <v>0</v>
      </c>
      <c r="D97" s="12">
        <f>IF(D$2=0,"",INDEX(Giriş!$A$3:$CV$102,$A97,D$2))</f>
        <v>0</v>
      </c>
      <c r="E97" s="12">
        <f>IF(E$2=0,"",INDEX(Giriş!$A$3:$CV$102,$A97,E$2))</f>
        <v>0</v>
      </c>
      <c r="F97" s="12" t="str">
        <f>IF(F$2=0,"",INDEX(Giriş!$A$3:$CV$102,$A97,F$2))</f>
        <v/>
      </c>
      <c r="G97" s="12" t="str">
        <f>IF(G$2=0,"",INDEX(Giriş!$A$3:$CV$102,$A97,G$2))</f>
        <v/>
      </c>
      <c r="H97" s="12" t="str">
        <f>IF(H$2=0,"",INDEX(Giriş!$A$3:$CV$102,$A97,H$2))</f>
        <v/>
      </c>
      <c r="I97" s="12" t="str">
        <f>IF(I$2=0,"",INDEX(Giriş!$A$3:$CV$102,$A97,I$2))</f>
        <v/>
      </c>
    </row>
    <row r="98" spans="1:9" x14ac:dyDescent="0.15">
      <c r="A98" s="6">
        <v>95</v>
      </c>
      <c r="B98" s="12">
        <f>IF(B$2=0,"",INDEX(Giriş!$A$3:$CV$102,$A98,B$2))</f>
        <v>0</v>
      </c>
      <c r="C98" s="12">
        <f>IF(C$2=0,"",INDEX(Giriş!$A$3:$CV$102,$A98,C$2))</f>
        <v>0</v>
      </c>
      <c r="D98" s="12">
        <f>IF(D$2=0,"",INDEX(Giriş!$A$3:$CV$102,$A98,D$2))</f>
        <v>0</v>
      </c>
      <c r="E98" s="12">
        <f>IF(E$2=0,"",INDEX(Giriş!$A$3:$CV$102,$A98,E$2))</f>
        <v>0</v>
      </c>
      <c r="F98" s="12" t="str">
        <f>IF(F$2=0,"",INDEX(Giriş!$A$3:$CV$102,$A98,F$2))</f>
        <v/>
      </c>
      <c r="G98" s="12" t="str">
        <f>IF(G$2=0,"",INDEX(Giriş!$A$3:$CV$102,$A98,G$2))</f>
        <v/>
      </c>
      <c r="H98" s="12" t="str">
        <f>IF(H$2=0,"",INDEX(Giriş!$A$3:$CV$102,$A98,H$2))</f>
        <v/>
      </c>
      <c r="I98" s="12" t="str">
        <f>IF(I$2=0,"",INDEX(Giriş!$A$3:$CV$102,$A98,I$2))</f>
        <v/>
      </c>
    </row>
    <row r="99" spans="1:9" x14ac:dyDescent="0.15">
      <c r="A99" s="6">
        <v>96</v>
      </c>
      <c r="B99" s="12">
        <f>IF(B$2=0,"",INDEX(Giriş!$A$3:$CV$102,$A99,B$2))</f>
        <v>0</v>
      </c>
      <c r="C99" s="12">
        <f>IF(C$2=0,"",INDEX(Giriş!$A$3:$CV$102,$A99,C$2))</f>
        <v>0</v>
      </c>
      <c r="D99" s="12">
        <f>IF(D$2=0,"",INDEX(Giriş!$A$3:$CV$102,$A99,D$2))</f>
        <v>0</v>
      </c>
      <c r="E99" s="12">
        <f>IF(E$2=0,"",INDEX(Giriş!$A$3:$CV$102,$A99,E$2))</f>
        <v>0</v>
      </c>
      <c r="F99" s="12" t="str">
        <f>IF(F$2=0,"",INDEX(Giriş!$A$3:$CV$102,$A99,F$2))</f>
        <v/>
      </c>
      <c r="G99" s="12" t="str">
        <f>IF(G$2=0,"",INDEX(Giriş!$A$3:$CV$102,$A99,G$2))</f>
        <v/>
      </c>
      <c r="H99" s="12" t="str">
        <f>IF(H$2=0,"",INDEX(Giriş!$A$3:$CV$102,$A99,H$2))</f>
        <v/>
      </c>
      <c r="I99" s="12" t="str">
        <f>IF(I$2=0,"",INDEX(Giriş!$A$3:$CV$102,$A99,I$2))</f>
        <v/>
      </c>
    </row>
    <row r="100" spans="1:9" x14ac:dyDescent="0.15">
      <c r="A100" s="6">
        <v>97</v>
      </c>
      <c r="B100" s="12">
        <f>IF(B$2=0,"",INDEX(Giriş!$A$3:$CV$102,$A100,B$2))</f>
        <v>0</v>
      </c>
      <c r="C100" s="12">
        <f>IF(C$2=0,"",INDEX(Giriş!$A$3:$CV$102,$A100,C$2))</f>
        <v>0</v>
      </c>
      <c r="D100" s="12">
        <f>IF(D$2=0,"",INDEX(Giriş!$A$3:$CV$102,$A100,D$2))</f>
        <v>0</v>
      </c>
      <c r="E100" s="12">
        <f>IF(E$2=0,"",INDEX(Giriş!$A$3:$CV$102,$A100,E$2))</f>
        <v>0</v>
      </c>
      <c r="F100" s="12" t="str">
        <f>IF(F$2=0,"",INDEX(Giriş!$A$3:$CV$102,$A100,F$2))</f>
        <v/>
      </c>
      <c r="G100" s="12" t="str">
        <f>IF(G$2=0,"",INDEX(Giriş!$A$3:$CV$102,$A100,G$2))</f>
        <v/>
      </c>
      <c r="H100" s="12" t="str">
        <f>IF(H$2=0,"",INDEX(Giriş!$A$3:$CV$102,$A100,H$2))</f>
        <v/>
      </c>
      <c r="I100" s="12" t="str">
        <f>IF(I$2=0,"",INDEX(Giriş!$A$3:$CV$102,$A100,I$2))</f>
        <v/>
      </c>
    </row>
    <row r="101" spans="1:9" x14ac:dyDescent="0.15">
      <c r="A101" s="6">
        <v>98</v>
      </c>
      <c r="B101" s="12">
        <f>IF(B$2=0,"",INDEX(Giriş!$A$3:$CV$102,$A101,B$2))</f>
        <v>0</v>
      </c>
      <c r="C101" s="12">
        <f>IF(C$2=0,"",INDEX(Giriş!$A$3:$CV$102,$A101,C$2))</f>
        <v>0</v>
      </c>
      <c r="D101" s="12">
        <f>IF(D$2=0,"",INDEX(Giriş!$A$3:$CV$102,$A101,D$2))</f>
        <v>0</v>
      </c>
      <c r="E101" s="12">
        <f>IF(E$2=0,"",INDEX(Giriş!$A$3:$CV$102,$A101,E$2))</f>
        <v>0</v>
      </c>
      <c r="F101" s="12" t="str">
        <f>IF(F$2=0,"",INDEX(Giriş!$A$3:$CV$102,$A101,F$2))</f>
        <v/>
      </c>
      <c r="G101" s="12" t="str">
        <f>IF(G$2=0,"",INDEX(Giriş!$A$3:$CV$102,$A101,G$2))</f>
        <v/>
      </c>
      <c r="H101" s="12" t="str">
        <f>IF(H$2=0,"",INDEX(Giriş!$A$3:$CV$102,$A101,H$2))</f>
        <v/>
      </c>
      <c r="I101" s="12" t="str">
        <f>IF(I$2=0,"",INDEX(Giriş!$A$3:$CV$102,$A101,I$2))</f>
        <v/>
      </c>
    </row>
    <row r="102" spans="1:9" x14ac:dyDescent="0.15">
      <c r="A102" s="6">
        <v>99</v>
      </c>
      <c r="B102" s="12">
        <f>IF(B$2=0,"",INDEX(Giriş!$A$3:$CV$102,$A102,B$2))</f>
        <v>0</v>
      </c>
      <c r="C102" s="12">
        <f>IF(C$2=0,"",INDEX(Giriş!$A$3:$CV$102,$A102,C$2))</f>
        <v>0</v>
      </c>
      <c r="D102" s="12">
        <f>IF(D$2=0,"",INDEX(Giriş!$A$3:$CV$102,$A102,D$2))</f>
        <v>0</v>
      </c>
      <c r="E102" s="12">
        <f>IF(E$2=0,"",INDEX(Giriş!$A$3:$CV$102,$A102,E$2))</f>
        <v>0</v>
      </c>
      <c r="F102" s="12" t="str">
        <f>IF(F$2=0,"",INDEX(Giriş!$A$3:$CV$102,$A102,F$2))</f>
        <v/>
      </c>
      <c r="G102" s="12" t="str">
        <f>IF(G$2=0,"",INDEX(Giriş!$A$3:$CV$102,$A102,G$2))</f>
        <v/>
      </c>
      <c r="H102" s="12" t="str">
        <f>IF(H$2=0,"",INDEX(Giriş!$A$3:$CV$102,$A102,H$2))</f>
        <v/>
      </c>
      <c r="I102" s="12" t="str">
        <f>IF(I$2=0,"",INDEX(Giriş!$A$3:$CV$102,$A102,I$2))</f>
        <v/>
      </c>
    </row>
    <row r="103" spans="1:9" x14ac:dyDescent="0.15">
      <c r="A103" s="6">
        <v>100</v>
      </c>
      <c r="B103" s="12">
        <f>IF(B$2=0,"",INDEX(Giriş!$A$3:$CV$102,$A103,B$2))</f>
        <v>0</v>
      </c>
      <c r="C103" s="12">
        <f>IF(C$2=0,"",INDEX(Giriş!$A$3:$CV$102,$A103,C$2))</f>
        <v>0</v>
      </c>
      <c r="D103" s="12">
        <f>IF(D$2=0,"",INDEX(Giriş!$A$3:$CV$102,$A103,D$2))</f>
        <v>0</v>
      </c>
      <c r="E103" s="12">
        <f>IF(E$2=0,"",INDEX(Giriş!$A$3:$CV$102,$A103,E$2))</f>
        <v>0</v>
      </c>
      <c r="F103" s="12" t="str">
        <f>IF(F$2=0,"",INDEX(Giriş!$A$3:$CV$102,$A103,F$2))</f>
        <v/>
      </c>
      <c r="G103" s="12" t="str">
        <f>IF(G$2=0,"",INDEX(Giriş!$A$3:$CV$102,$A103,G$2))</f>
        <v/>
      </c>
      <c r="H103" s="12" t="str">
        <f>IF(H$2=0,"",INDEX(Giriş!$A$3:$CV$102,$A103,H$2))</f>
        <v/>
      </c>
      <c r="I103" s="12" t="str">
        <f>IF(I$2=0,"",INDEX(Giriş!$A$3:$CV$102,$A103,I$2))</f>
        <v/>
      </c>
    </row>
    <row r="104" spans="1:9" x14ac:dyDescent="0.15">
      <c r="A104" s="6"/>
    </row>
  </sheetData>
  <autoFilter ref="A3:J103" xr:uid="{00000000-0009-0000-0000-000003000000}"/>
  <conditionalFormatting sqref="B4:I103">
    <cfRule type="cellIs" dxfId="0" priority="1" operator="equal">
      <formula>0</formula>
    </cfRule>
  </conditionalFormatting>
  <hyperlinks>
    <hyperlink ref="J8" r:id="rId1" xr:uid="{00000000-0004-0000-0300-000000000000}"/>
  </hyperlinks>
  <pageMargins left="0.70866141732283472" right="0.19685039370078741" top="0.74803149606299213" bottom="0.19685039370078741" header="0.31496062992125984" footer="0.31496062992125984"/>
  <pageSetup paperSize="9" scale="97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2</vt:i4>
      </vt:variant>
    </vt:vector>
  </HeadingPairs>
  <TitlesOfParts>
    <vt:vector size="6" baseType="lpstr">
      <vt:lpstr>Giriş</vt:lpstr>
      <vt:lpstr>Kod</vt:lpstr>
      <vt:lpstr>Tek</vt:lpstr>
      <vt:lpstr>Tüm</vt:lpstr>
      <vt:lpstr>Tek!Yazdırma_Alanı</vt:lpstr>
      <vt:lpstr>Tüm!Yazdırma_Alanı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FERHAT ÖZDEMİR</dc:creator>
  <cp:lastModifiedBy>sd</cp:lastModifiedBy>
  <cp:lastPrinted>2024-02-05T20:40:58Z</cp:lastPrinted>
  <dcterms:created xsi:type="dcterms:W3CDTF">2024-02-04T11:15:13Z</dcterms:created>
  <dcterms:modified xsi:type="dcterms:W3CDTF">2024-02-06T18:35:21Z</dcterms:modified>
</cp:coreProperties>
</file>