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i YILDIRIM\Downloads\"/>
    </mc:Choice>
  </mc:AlternateContent>
  <xr:revisionPtr revIDLastSave="0" documentId="13_ncr:1000001_{39215F32-E602-9A4E-A1C9-402850566F81}" xr6:coauthVersionLast="47" xr6:coauthVersionMax="47" xr10:uidLastSave="{00000000-0000-0000-0000-000000000000}"/>
  <bookViews>
    <workbookView xWindow="-120" yWindow="-120" windowWidth="20730" windowHeight="11160" tabRatio="944" xr2:uid="{00000000-000D-0000-FFFF-FFFF00000000}"/>
  </bookViews>
  <sheets>
    <sheet name="25 öğr yatay 1-4 puan" sheetId="68" r:id="rId1"/>
    <sheet name="25 öğr dikey 1-4 puan" sheetId="69" r:id="rId2"/>
    <sheet name="30 öğr. yatay 1 -4 puan" sheetId="66" r:id="rId3"/>
    <sheet name="30 öğr dikey 1-4 puan" sheetId="65" r:id="rId4"/>
    <sheet name="35 öğr dikey 1-4 puan" sheetId="64" r:id="rId5"/>
    <sheet name="40 öğr dikey 1-4 puan" sheetId="67" r:id="rId6"/>
    <sheet name="40 öğr dikey 1-100 puan arası " sheetId="63" r:id="rId7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34" i="68" l="1"/>
  <c r="AA31" i="69"/>
  <c r="AA32" i="69"/>
  <c r="Z31" i="69"/>
  <c r="Z32" i="69"/>
  <c r="Y31" i="69"/>
  <c r="Y32" i="69"/>
  <c r="X31" i="69"/>
  <c r="X32" i="69"/>
  <c r="W31" i="69"/>
  <c r="W32" i="69"/>
  <c r="V31" i="69"/>
  <c r="V32" i="69"/>
  <c r="U31" i="69"/>
  <c r="U32" i="69"/>
  <c r="T31" i="69"/>
  <c r="T32" i="69"/>
  <c r="S31" i="69"/>
  <c r="S32" i="69"/>
  <c r="R31" i="69"/>
  <c r="R32" i="69"/>
  <c r="Q31" i="69"/>
  <c r="Q32" i="69"/>
  <c r="P31" i="69"/>
  <c r="P32" i="69"/>
  <c r="O31" i="69"/>
  <c r="O32" i="69"/>
  <c r="N31" i="69"/>
  <c r="N32" i="69"/>
  <c r="M31" i="69"/>
  <c r="M32" i="69"/>
  <c r="L31" i="69"/>
  <c r="L32" i="69"/>
  <c r="K31" i="69"/>
  <c r="K32" i="69"/>
  <c r="J31" i="69"/>
  <c r="J32" i="69"/>
  <c r="I31" i="69"/>
  <c r="I32" i="69"/>
  <c r="H31" i="69"/>
  <c r="H32" i="69"/>
  <c r="G31" i="69"/>
  <c r="G32" i="69"/>
  <c r="F31" i="69"/>
  <c r="F32" i="69"/>
  <c r="E31" i="69"/>
  <c r="E32" i="69"/>
  <c r="D31" i="69"/>
  <c r="D32" i="69"/>
  <c r="C31" i="69"/>
  <c r="C32" i="69"/>
  <c r="AB30" i="69"/>
  <c r="AC30" i="69"/>
  <c r="AD30" i="69"/>
  <c r="AB29" i="69"/>
  <c r="AC29" i="69"/>
  <c r="AD29" i="69"/>
  <c r="AB28" i="69"/>
  <c r="AC28" i="69"/>
  <c r="AD28" i="69"/>
  <c r="AB27" i="69"/>
  <c r="AC27" i="69"/>
  <c r="AD27" i="69"/>
  <c r="AB26" i="69"/>
  <c r="AC26" i="69"/>
  <c r="AD26" i="69"/>
  <c r="AB25" i="69"/>
  <c r="AC25" i="69"/>
  <c r="AD25" i="69"/>
  <c r="AB24" i="69"/>
  <c r="AC24" i="69"/>
  <c r="AD24" i="69"/>
  <c r="AB23" i="69"/>
  <c r="AC23" i="69"/>
  <c r="AD23" i="69"/>
  <c r="AB22" i="69"/>
  <c r="AC22" i="69"/>
  <c r="AD22" i="69"/>
  <c r="AB21" i="69"/>
  <c r="AC21" i="69"/>
  <c r="AD21" i="69"/>
  <c r="AB20" i="69"/>
  <c r="AC20" i="69"/>
  <c r="AD20" i="69"/>
  <c r="AB19" i="69"/>
  <c r="AC19" i="69"/>
  <c r="AD19" i="69"/>
  <c r="AB18" i="69"/>
  <c r="AC18" i="69"/>
  <c r="AD18" i="69"/>
  <c r="AB17" i="69"/>
  <c r="AC17" i="69"/>
  <c r="AD17" i="69"/>
  <c r="AB16" i="69"/>
  <c r="AC16" i="69"/>
  <c r="AD16" i="69"/>
  <c r="AB15" i="69"/>
  <c r="AC15" i="69"/>
  <c r="AD15" i="69"/>
  <c r="AB14" i="69"/>
  <c r="AC14" i="69"/>
  <c r="AD14" i="69"/>
  <c r="AB13" i="69"/>
  <c r="AC13" i="69"/>
  <c r="AD13" i="69"/>
  <c r="AB12" i="69"/>
  <c r="AC12" i="69"/>
  <c r="AD12" i="69"/>
  <c r="AB11" i="69"/>
  <c r="AC11" i="69"/>
  <c r="AD11" i="69"/>
  <c r="AB10" i="69"/>
  <c r="AC10" i="69"/>
  <c r="AD10" i="69"/>
  <c r="AB9" i="69"/>
  <c r="AC9" i="69"/>
  <c r="AD9" i="69"/>
  <c r="AB8" i="69"/>
  <c r="AC8" i="69"/>
  <c r="AD8" i="69"/>
  <c r="AB7" i="69"/>
  <c r="AC7" i="69"/>
  <c r="AD7" i="69"/>
  <c r="AB6" i="69"/>
  <c r="AA32" i="68"/>
  <c r="AA33" i="68"/>
  <c r="AA34" i="68"/>
  <c r="Y32" i="68"/>
  <c r="Y33" i="68"/>
  <c r="Y34" i="68"/>
  <c r="X32" i="68"/>
  <c r="X33" i="68"/>
  <c r="X34" i="68"/>
  <c r="W32" i="68"/>
  <c r="W33" i="68"/>
  <c r="W34" i="68"/>
  <c r="V32" i="68"/>
  <c r="V33" i="68"/>
  <c r="V34" i="68"/>
  <c r="U32" i="68"/>
  <c r="U33" i="68"/>
  <c r="U34" i="68"/>
  <c r="T32" i="68"/>
  <c r="T33" i="68"/>
  <c r="T34" i="68"/>
  <c r="S32" i="68"/>
  <c r="S33" i="68"/>
  <c r="S34" i="68"/>
  <c r="R32" i="68"/>
  <c r="R33" i="68"/>
  <c r="R34" i="68"/>
  <c r="Q32" i="68"/>
  <c r="Q33" i="68"/>
  <c r="Q34" i="68"/>
  <c r="P32" i="68"/>
  <c r="P33" i="68"/>
  <c r="P34" i="68"/>
  <c r="O32" i="68"/>
  <c r="O33" i="68"/>
  <c r="O34" i="68"/>
  <c r="N32" i="68"/>
  <c r="N33" i="68"/>
  <c r="N34" i="68"/>
  <c r="M32" i="68"/>
  <c r="M33" i="68"/>
  <c r="M34" i="68"/>
  <c r="L32" i="68"/>
  <c r="L33" i="68"/>
  <c r="L34" i="68"/>
  <c r="K32" i="68"/>
  <c r="K33" i="68"/>
  <c r="K34" i="68"/>
  <c r="J32" i="68"/>
  <c r="J33" i="68"/>
  <c r="J34" i="68"/>
  <c r="I32" i="68"/>
  <c r="I33" i="68"/>
  <c r="I34" i="68"/>
  <c r="H32" i="68"/>
  <c r="H33" i="68"/>
  <c r="H34" i="68"/>
  <c r="G32" i="68"/>
  <c r="G33" i="68"/>
  <c r="G34" i="68"/>
  <c r="F32" i="68"/>
  <c r="F33" i="68"/>
  <c r="F34" i="68"/>
  <c r="E32" i="68"/>
  <c r="E33" i="68"/>
  <c r="E34" i="68"/>
  <c r="D32" i="68"/>
  <c r="D33" i="68"/>
  <c r="D34" i="68"/>
  <c r="C32" i="68"/>
  <c r="C33" i="68"/>
  <c r="C34" i="68"/>
  <c r="AB31" i="68"/>
  <c r="AC31" i="68"/>
  <c r="AB30" i="68"/>
  <c r="AC30" i="68"/>
  <c r="AB29" i="68"/>
  <c r="AC29" i="68"/>
  <c r="AB28" i="68"/>
  <c r="AC28" i="68"/>
  <c r="AB27" i="68"/>
  <c r="AC27" i="68"/>
  <c r="AB26" i="68"/>
  <c r="AC26" i="68"/>
  <c r="AB25" i="68"/>
  <c r="AC25" i="68"/>
  <c r="AB24" i="68"/>
  <c r="AC24" i="68"/>
  <c r="AB23" i="68"/>
  <c r="AC23" i="68"/>
  <c r="AB22" i="68"/>
  <c r="AC22" i="68"/>
  <c r="AB21" i="68"/>
  <c r="AC21" i="68"/>
  <c r="AB20" i="68"/>
  <c r="AC20" i="68"/>
  <c r="AB19" i="68"/>
  <c r="AC19" i="68"/>
  <c r="AB18" i="68"/>
  <c r="AC18" i="68"/>
  <c r="AB17" i="68"/>
  <c r="AC17" i="68"/>
  <c r="AB16" i="68"/>
  <c r="AC16" i="68"/>
  <c r="AB15" i="68"/>
  <c r="AC15" i="68"/>
  <c r="AB14" i="68"/>
  <c r="AC14" i="68"/>
  <c r="AB13" i="68"/>
  <c r="AC13" i="68"/>
  <c r="AB12" i="68"/>
  <c r="AC12" i="68"/>
  <c r="AB11" i="68"/>
  <c r="AC11" i="68"/>
  <c r="AB10" i="68"/>
  <c r="AC10" i="68"/>
  <c r="AB9" i="68"/>
  <c r="AC9" i="68"/>
  <c r="AB8" i="68"/>
  <c r="AC8" i="68"/>
  <c r="AB7" i="68"/>
  <c r="AC7" i="68"/>
  <c r="AB31" i="69"/>
  <c r="AC31" i="69"/>
  <c r="AD31" i="69"/>
  <c r="AC6" i="69"/>
  <c r="AD6" i="69"/>
  <c r="AB32" i="68"/>
  <c r="AB32" i="69"/>
  <c r="AB33" i="68"/>
  <c r="AB34" i="68"/>
  <c r="AC32" i="68"/>
  <c r="AB36" i="67"/>
  <c r="AC36" i="67"/>
  <c r="AD36" i="67"/>
  <c r="AB37" i="67"/>
  <c r="AC37" i="67"/>
  <c r="AD37" i="67"/>
  <c r="AB38" i="67"/>
  <c r="AB39" i="67"/>
  <c r="AC39" i="67"/>
  <c r="AD39" i="67"/>
  <c r="AB40" i="67"/>
  <c r="AC40" i="67"/>
  <c r="AD40" i="67"/>
  <c r="AA46" i="67"/>
  <c r="AA47" i="67"/>
  <c r="Z46" i="67"/>
  <c r="Z47" i="67"/>
  <c r="Y46" i="67"/>
  <c r="Y47" i="67"/>
  <c r="X46" i="67"/>
  <c r="X47" i="67"/>
  <c r="W46" i="67"/>
  <c r="W47" i="67"/>
  <c r="V46" i="67"/>
  <c r="V47" i="67"/>
  <c r="U46" i="67"/>
  <c r="U47" i="67"/>
  <c r="T46" i="67"/>
  <c r="T47" i="67"/>
  <c r="S46" i="67"/>
  <c r="S47" i="67"/>
  <c r="R46" i="67"/>
  <c r="R47" i="67"/>
  <c r="Q46" i="67"/>
  <c r="Q47" i="67"/>
  <c r="P46" i="67"/>
  <c r="P47" i="67"/>
  <c r="O46" i="67"/>
  <c r="O47" i="67"/>
  <c r="N46" i="67"/>
  <c r="N47" i="67"/>
  <c r="M46" i="67"/>
  <c r="M47" i="67"/>
  <c r="L46" i="67"/>
  <c r="L47" i="67"/>
  <c r="K46" i="67"/>
  <c r="K47" i="67"/>
  <c r="J46" i="67"/>
  <c r="J47" i="67"/>
  <c r="I46" i="67"/>
  <c r="I47" i="67"/>
  <c r="H46" i="67"/>
  <c r="H47" i="67"/>
  <c r="G46" i="67"/>
  <c r="G47" i="67"/>
  <c r="F46" i="67"/>
  <c r="F47" i="67"/>
  <c r="E46" i="67"/>
  <c r="E47" i="67"/>
  <c r="D46" i="67"/>
  <c r="D47" i="67"/>
  <c r="C46" i="67"/>
  <c r="C47" i="67"/>
  <c r="AB45" i="67"/>
  <c r="AC45" i="67"/>
  <c r="AD45" i="67"/>
  <c r="AB44" i="67"/>
  <c r="AB43" i="67"/>
  <c r="AB42" i="67"/>
  <c r="AB41" i="67"/>
  <c r="AB35" i="67"/>
  <c r="AB34" i="67"/>
  <c r="AB33" i="67"/>
  <c r="AB32" i="67"/>
  <c r="AB31" i="67"/>
  <c r="AB30" i="67"/>
  <c r="AB29" i="67"/>
  <c r="AB28" i="67"/>
  <c r="AB27" i="67"/>
  <c r="AB26" i="67"/>
  <c r="AB25" i="67"/>
  <c r="AB24" i="67"/>
  <c r="AB23" i="67"/>
  <c r="AB22" i="67"/>
  <c r="AB21" i="67"/>
  <c r="AB20" i="67"/>
  <c r="AB19" i="67"/>
  <c r="AB18" i="67"/>
  <c r="AC18" i="67"/>
  <c r="AD18" i="67"/>
  <c r="AB17" i="67"/>
  <c r="AB16" i="67"/>
  <c r="AB15" i="67"/>
  <c r="AB14" i="67"/>
  <c r="AB13" i="67"/>
  <c r="AB12" i="67"/>
  <c r="AB11" i="67"/>
  <c r="AB10" i="67"/>
  <c r="AB9" i="67"/>
  <c r="AB8" i="67"/>
  <c r="AB7" i="67"/>
  <c r="AB6" i="67"/>
  <c r="AF32" i="66"/>
  <c r="AF33" i="66"/>
  <c r="AF34" i="66"/>
  <c r="AE32" i="66"/>
  <c r="AE33" i="66"/>
  <c r="AE34" i="66"/>
  <c r="AD32" i="66"/>
  <c r="AD33" i="66"/>
  <c r="AD34" i="66"/>
  <c r="AC32" i="66"/>
  <c r="AC33" i="66"/>
  <c r="AC34" i="66"/>
  <c r="AB32" i="66"/>
  <c r="AA32" i="66"/>
  <c r="AA33" i="66"/>
  <c r="AA34" i="66"/>
  <c r="Z32" i="66"/>
  <c r="Z33" i="66"/>
  <c r="Z34" i="66"/>
  <c r="Y32" i="66"/>
  <c r="Y33" i="66"/>
  <c r="Y34" i="66"/>
  <c r="X32" i="66"/>
  <c r="X33" i="66"/>
  <c r="X34" i="66"/>
  <c r="W32" i="66"/>
  <c r="W33" i="66"/>
  <c r="W34" i="66"/>
  <c r="V32" i="66"/>
  <c r="V33" i="66"/>
  <c r="V34" i="66"/>
  <c r="U32" i="66"/>
  <c r="U33" i="66"/>
  <c r="U34" i="66"/>
  <c r="T32" i="66"/>
  <c r="T33" i="66"/>
  <c r="T34" i="66"/>
  <c r="S32" i="66"/>
  <c r="S33" i="66"/>
  <c r="S34" i="66"/>
  <c r="R32" i="66"/>
  <c r="R33" i="66"/>
  <c r="R34" i="66"/>
  <c r="Q32" i="66"/>
  <c r="Q33" i="66"/>
  <c r="Q34" i="66"/>
  <c r="P32" i="66"/>
  <c r="P33" i="66"/>
  <c r="P34" i="66"/>
  <c r="O32" i="66"/>
  <c r="O33" i="66"/>
  <c r="O34" i="66"/>
  <c r="N32" i="66"/>
  <c r="N33" i="66"/>
  <c r="N34" i="66"/>
  <c r="M32" i="66"/>
  <c r="M33" i="66"/>
  <c r="M34" i="66"/>
  <c r="L32" i="66"/>
  <c r="L33" i="66"/>
  <c r="L34" i="66"/>
  <c r="K32" i="66"/>
  <c r="K33" i="66"/>
  <c r="K34" i="66"/>
  <c r="J32" i="66"/>
  <c r="J33" i="66"/>
  <c r="J34" i="66"/>
  <c r="I32" i="66"/>
  <c r="I33" i="66"/>
  <c r="I34" i="66"/>
  <c r="H32" i="66"/>
  <c r="H33" i="66"/>
  <c r="H34" i="66"/>
  <c r="G32" i="66"/>
  <c r="G33" i="66"/>
  <c r="G34" i="66"/>
  <c r="F32" i="66"/>
  <c r="F33" i="66"/>
  <c r="F34" i="66"/>
  <c r="E32" i="66"/>
  <c r="E33" i="66"/>
  <c r="E34" i="66"/>
  <c r="D32" i="66"/>
  <c r="D33" i="66"/>
  <c r="D34" i="66"/>
  <c r="C32" i="66"/>
  <c r="C33" i="66"/>
  <c r="C34" i="66"/>
  <c r="AG31" i="66"/>
  <c r="AH31" i="66"/>
  <c r="AG30" i="66"/>
  <c r="AH30" i="66"/>
  <c r="AG29" i="66"/>
  <c r="AH29" i="66"/>
  <c r="AG28" i="66"/>
  <c r="AH28" i="66"/>
  <c r="AG27" i="66"/>
  <c r="AH27" i="66"/>
  <c r="AG26" i="66"/>
  <c r="AH26" i="66"/>
  <c r="AG25" i="66"/>
  <c r="AH25" i="66"/>
  <c r="AG24" i="66"/>
  <c r="AH24" i="66"/>
  <c r="AG23" i="66"/>
  <c r="AH23" i="66"/>
  <c r="AG22" i="66"/>
  <c r="AH22" i="66"/>
  <c r="AG21" i="66"/>
  <c r="AH21" i="66"/>
  <c r="AG20" i="66"/>
  <c r="AH20" i="66"/>
  <c r="AG19" i="66"/>
  <c r="AH19" i="66"/>
  <c r="AG18" i="66"/>
  <c r="AH18" i="66"/>
  <c r="AG17" i="66"/>
  <c r="AH17" i="66"/>
  <c r="AG16" i="66"/>
  <c r="AH16" i="66"/>
  <c r="AG15" i="66"/>
  <c r="AH15" i="66"/>
  <c r="AG14" i="66"/>
  <c r="AH14" i="66"/>
  <c r="AG13" i="66"/>
  <c r="AH13" i="66"/>
  <c r="AG12" i="66"/>
  <c r="AH12" i="66"/>
  <c r="AG11" i="66"/>
  <c r="AH11" i="66"/>
  <c r="AG10" i="66"/>
  <c r="AH10" i="66"/>
  <c r="AG9" i="66"/>
  <c r="AH9" i="66"/>
  <c r="AG8" i="66"/>
  <c r="AH8" i="66"/>
  <c r="AG7" i="66"/>
  <c r="AA36" i="65"/>
  <c r="AA37" i="65"/>
  <c r="Z36" i="65"/>
  <c r="Z37" i="65"/>
  <c r="Y36" i="65"/>
  <c r="Y37" i="65"/>
  <c r="X36" i="65"/>
  <c r="X37" i="65"/>
  <c r="W36" i="65"/>
  <c r="W37" i="65"/>
  <c r="V36" i="65"/>
  <c r="V37" i="65"/>
  <c r="U36" i="65"/>
  <c r="U37" i="65"/>
  <c r="T36" i="65"/>
  <c r="T37" i="65"/>
  <c r="S36" i="65"/>
  <c r="S37" i="65"/>
  <c r="R36" i="65"/>
  <c r="R37" i="65"/>
  <c r="Q36" i="65"/>
  <c r="Q37" i="65"/>
  <c r="P36" i="65"/>
  <c r="P37" i="65"/>
  <c r="O36" i="65"/>
  <c r="O37" i="65"/>
  <c r="N36" i="65"/>
  <c r="N37" i="65"/>
  <c r="M36" i="65"/>
  <c r="M37" i="65"/>
  <c r="L36" i="65"/>
  <c r="L37" i="65"/>
  <c r="K36" i="65"/>
  <c r="K37" i="65"/>
  <c r="J36" i="65"/>
  <c r="J37" i="65"/>
  <c r="I36" i="65"/>
  <c r="I37" i="65"/>
  <c r="H36" i="65"/>
  <c r="H37" i="65"/>
  <c r="G36" i="65"/>
  <c r="G37" i="65"/>
  <c r="F36" i="65"/>
  <c r="F37" i="65"/>
  <c r="E36" i="65"/>
  <c r="E37" i="65"/>
  <c r="D36" i="65"/>
  <c r="D37" i="65"/>
  <c r="C36" i="65"/>
  <c r="C37" i="65"/>
  <c r="AB35" i="65"/>
  <c r="AB34" i="65"/>
  <c r="AC34" i="65"/>
  <c r="AD34" i="65"/>
  <c r="AB33" i="65"/>
  <c r="AB32" i="65"/>
  <c r="AB31" i="65"/>
  <c r="AC31" i="65"/>
  <c r="AD31" i="65"/>
  <c r="AB30" i="65"/>
  <c r="AB29" i="65"/>
  <c r="AC29" i="65"/>
  <c r="AD29" i="65"/>
  <c r="AB28" i="65"/>
  <c r="AB27" i="65"/>
  <c r="AB26" i="65"/>
  <c r="AC26" i="65"/>
  <c r="AD26" i="65"/>
  <c r="AB25" i="65"/>
  <c r="AB24" i="65"/>
  <c r="AB23" i="65"/>
  <c r="AB22" i="65"/>
  <c r="AB21" i="65"/>
  <c r="AC21" i="65"/>
  <c r="AD21" i="65"/>
  <c r="AB20" i="65"/>
  <c r="AB19" i="65"/>
  <c r="AB18" i="65"/>
  <c r="AB17" i="65"/>
  <c r="AB16" i="65"/>
  <c r="AB15" i="65"/>
  <c r="AB14" i="65"/>
  <c r="AB13" i="65"/>
  <c r="AB12" i="65"/>
  <c r="AB11" i="65"/>
  <c r="AB10" i="65"/>
  <c r="AB9" i="65"/>
  <c r="AB8" i="65"/>
  <c r="AB7" i="65"/>
  <c r="AB6" i="65"/>
  <c r="AC6" i="65"/>
  <c r="AD6" i="65"/>
  <c r="AC7" i="65"/>
  <c r="AD7" i="65"/>
  <c r="AC8" i="65"/>
  <c r="AD8" i="65"/>
  <c r="AC9" i="65"/>
  <c r="AD9" i="65"/>
  <c r="AC10" i="65"/>
  <c r="AD10" i="65"/>
  <c r="AC11" i="65"/>
  <c r="AD11" i="65"/>
  <c r="AC12" i="65"/>
  <c r="AD12" i="65"/>
  <c r="AC13" i="65"/>
  <c r="AD13" i="65"/>
  <c r="AC14" i="65"/>
  <c r="AD14" i="65"/>
  <c r="AC15" i="65"/>
  <c r="AD15" i="65"/>
  <c r="AC16" i="65"/>
  <c r="AD16" i="65"/>
  <c r="AC17" i="65"/>
  <c r="AD17" i="65"/>
  <c r="AC18" i="65"/>
  <c r="AD18" i="65"/>
  <c r="AC19" i="65"/>
  <c r="AD19" i="65"/>
  <c r="AC20" i="65"/>
  <c r="AD20" i="65"/>
  <c r="AC22" i="65"/>
  <c r="AD22" i="65"/>
  <c r="AC23" i="65"/>
  <c r="AD23" i="65"/>
  <c r="AC24" i="65"/>
  <c r="AD24" i="65"/>
  <c r="AC27" i="65"/>
  <c r="AD27" i="65"/>
  <c r="AC28" i="65"/>
  <c r="AD28" i="65"/>
  <c r="AC30" i="65"/>
  <c r="AD30" i="65"/>
  <c r="AC32" i="65"/>
  <c r="AD32" i="65"/>
  <c r="AC33" i="65"/>
  <c r="AD33" i="65"/>
  <c r="AC35" i="65"/>
  <c r="AD35" i="65"/>
  <c r="AG32" i="66"/>
  <c r="AH7" i="66"/>
  <c r="AC7" i="67"/>
  <c r="AD7" i="67"/>
  <c r="AC8" i="67"/>
  <c r="AD8" i="67"/>
  <c r="AC9" i="67"/>
  <c r="AD9" i="67"/>
  <c r="AC10" i="67"/>
  <c r="AD10" i="67"/>
  <c r="AC11" i="67"/>
  <c r="AD11" i="67"/>
  <c r="AC12" i="67"/>
  <c r="AD12" i="67"/>
  <c r="AC13" i="67"/>
  <c r="AD13" i="67"/>
  <c r="AC14" i="67"/>
  <c r="AD14" i="67"/>
  <c r="AC15" i="67"/>
  <c r="AD15" i="67"/>
  <c r="AC16" i="67"/>
  <c r="AD16" i="67"/>
  <c r="AC17" i="67"/>
  <c r="AD17" i="67"/>
  <c r="AC19" i="67"/>
  <c r="AD19" i="67"/>
  <c r="AC20" i="67"/>
  <c r="AD20" i="67"/>
  <c r="AC21" i="67"/>
  <c r="AD21" i="67"/>
  <c r="AC22" i="67"/>
  <c r="AD22" i="67"/>
  <c r="AC23" i="67"/>
  <c r="AD23" i="67"/>
  <c r="AC24" i="67"/>
  <c r="AD24" i="67"/>
  <c r="AC25" i="67"/>
  <c r="AD25" i="67"/>
  <c r="AC26" i="67"/>
  <c r="AD26" i="67"/>
  <c r="AC27" i="67"/>
  <c r="AD27" i="67"/>
  <c r="AC28" i="67"/>
  <c r="AD28" i="67"/>
  <c r="AC29" i="67"/>
  <c r="AD29" i="67"/>
  <c r="AC30" i="67"/>
  <c r="AD30" i="67"/>
  <c r="AC31" i="67"/>
  <c r="AD31" i="67"/>
  <c r="AC32" i="67"/>
  <c r="AD32" i="67"/>
  <c r="AC33" i="67"/>
  <c r="AD33" i="67"/>
  <c r="AC34" i="67"/>
  <c r="AD34" i="67"/>
  <c r="AC41" i="67"/>
  <c r="AD41" i="67"/>
  <c r="AC42" i="67"/>
  <c r="AD42" i="67"/>
  <c r="AC43" i="67"/>
  <c r="AD43" i="67"/>
  <c r="AC44" i="67"/>
  <c r="AD44" i="67"/>
  <c r="AC38" i="67"/>
  <c r="AD38" i="67"/>
  <c r="AC25" i="65"/>
  <c r="AD25" i="65"/>
  <c r="AC35" i="67"/>
  <c r="AD35" i="67"/>
  <c r="AB46" i="67"/>
  <c r="AB47" i="67"/>
  <c r="AC6" i="67"/>
  <c r="AD6" i="67"/>
  <c r="AG33" i="66"/>
  <c r="AG34" i="66"/>
  <c r="AH32" i="66"/>
  <c r="AB33" i="66"/>
  <c r="AB34" i="66"/>
  <c r="AB36" i="65"/>
  <c r="AC46" i="67"/>
  <c r="AD46" i="67"/>
  <c r="AB37" i="65"/>
  <c r="AC36" i="65"/>
  <c r="AD36" i="65"/>
  <c r="D41" i="64"/>
  <c r="D42" i="64"/>
  <c r="E41" i="64"/>
  <c r="E42" i="64"/>
  <c r="F41" i="64"/>
  <c r="F42" i="64"/>
  <c r="G41" i="64"/>
  <c r="G42" i="64"/>
  <c r="H41" i="64"/>
  <c r="H42" i="64"/>
  <c r="I41" i="64"/>
  <c r="I42" i="64"/>
  <c r="J41" i="64"/>
  <c r="J42" i="64"/>
  <c r="K41" i="64"/>
  <c r="K42" i="64"/>
  <c r="L41" i="64"/>
  <c r="L42" i="64"/>
  <c r="M41" i="64"/>
  <c r="M42" i="64"/>
  <c r="N41" i="64"/>
  <c r="N42" i="64"/>
  <c r="O41" i="64"/>
  <c r="O42" i="64"/>
  <c r="P41" i="64"/>
  <c r="P42" i="64"/>
  <c r="Q41" i="64"/>
  <c r="Q42" i="64"/>
  <c r="R41" i="64"/>
  <c r="R42" i="64"/>
  <c r="S41" i="64"/>
  <c r="S42" i="64"/>
  <c r="T41" i="64"/>
  <c r="T42" i="64"/>
  <c r="U41" i="64"/>
  <c r="U42" i="64"/>
  <c r="V41" i="64"/>
  <c r="V42" i="64"/>
  <c r="W41" i="64"/>
  <c r="W42" i="64"/>
  <c r="X41" i="64"/>
  <c r="X42" i="64"/>
  <c r="Y41" i="64"/>
  <c r="Y42" i="64"/>
  <c r="Z41" i="64"/>
  <c r="Z42" i="64"/>
  <c r="AA41" i="64"/>
  <c r="AA42" i="64"/>
  <c r="C41" i="64"/>
  <c r="C42" i="64"/>
  <c r="AB36" i="64"/>
  <c r="AB37" i="64"/>
  <c r="AC37" i="64"/>
  <c r="AD37" i="64"/>
  <c r="AB38" i="64"/>
  <c r="AB39" i="64"/>
  <c r="AB40" i="64"/>
  <c r="AB35" i="64"/>
  <c r="AB34" i="64"/>
  <c r="AB33" i="64"/>
  <c r="AB32" i="64"/>
  <c r="AB31" i="64"/>
  <c r="AB30" i="64"/>
  <c r="AB29" i="64"/>
  <c r="AB28" i="64"/>
  <c r="AB27" i="64"/>
  <c r="AB26" i="64"/>
  <c r="AB25" i="64"/>
  <c r="AB24" i="64"/>
  <c r="AB23" i="64"/>
  <c r="AC23" i="64"/>
  <c r="AD23" i="64"/>
  <c r="AB22" i="64"/>
  <c r="AB21" i="64"/>
  <c r="AB20" i="64"/>
  <c r="AB19" i="64"/>
  <c r="AB18" i="64"/>
  <c r="AB17" i="64"/>
  <c r="AB16" i="64"/>
  <c r="AB15" i="64"/>
  <c r="AC15" i="64"/>
  <c r="AD15" i="64"/>
  <c r="AB14" i="64"/>
  <c r="AB13" i="64"/>
  <c r="AB12" i="64"/>
  <c r="AB11" i="64"/>
  <c r="AB10" i="64"/>
  <c r="AB9" i="64"/>
  <c r="AB8" i="64"/>
  <c r="AB7" i="64"/>
  <c r="AB6" i="64"/>
  <c r="AC7" i="64"/>
  <c r="AD7" i="64"/>
  <c r="AC8" i="64"/>
  <c r="AD8" i="64"/>
  <c r="AC10" i="64"/>
  <c r="AD10" i="64"/>
  <c r="AC12" i="64"/>
  <c r="AD12" i="64"/>
  <c r="AC13" i="64"/>
  <c r="AD13" i="64"/>
  <c r="AC14" i="64"/>
  <c r="AD14" i="64"/>
  <c r="AC16" i="64"/>
  <c r="AD16" i="64"/>
  <c r="AC17" i="64"/>
  <c r="AD17" i="64"/>
  <c r="AC18" i="64"/>
  <c r="AD18" i="64"/>
  <c r="AC19" i="64"/>
  <c r="AD19" i="64"/>
  <c r="AC20" i="64"/>
  <c r="AD20" i="64"/>
  <c r="AC21" i="64"/>
  <c r="AD21" i="64"/>
  <c r="AC22" i="64"/>
  <c r="AD22" i="64"/>
  <c r="AC24" i="64"/>
  <c r="AD24" i="64"/>
  <c r="AC25" i="64"/>
  <c r="AD25" i="64"/>
  <c r="AC27" i="64"/>
  <c r="AD27" i="64"/>
  <c r="AC28" i="64"/>
  <c r="AD28" i="64"/>
  <c r="AC29" i="64"/>
  <c r="AD29" i="64"/>
  <c r="AC30" i="64"/>
  <c r="AD30" i="64"/>
  <c r="AC31" i="64"/>
  <c r="AD31" i="64"/>
  <c r="AC32" i="64"/>
  <c r="AD32" i="64"/>
  <c r="AC33" i="64"/>
  <c r="AD33" i="64"/>
  <c r="AC34" i="64"/>
  <c r="AD34" i="64"/>
  <c r="AC35" i="64"/>
  <c r="AD35" i="64"/>
  <c r="AC40" i="64"/>
  <c r="AD40" i="64"/>
  <c r="AC39" i="64"/>
  <c r="AD39" i="64"/>
  <c r="AC38" i="64"/>
  <c r="AD38" i="64"/>
  <c r="AC36" i="64"/>
  <c r="AD36" i="64"/>
  <c r="AC9" i="64"/>
  <c r="AD9" i="64"/>
  <c r="AC11" i="64"/>
  <c r="AD11" i="64"/>
  <c r="AC26" i="64"/>
  <c r="AD26" i="64"/>
  <c r="AB41" i="64"/>
  <c r="AC6" i="64"/>
  <c r="AD6" i="64"/>
  <c r="D46" i="63"/>
  <c r="E46" i="63"/>
  <c r="F46" i="63"/>
  <c r="G46" i="63"/>
  <c r="H46" i="63"/>
  <c r="I46" i="63"/>
  <c r="J46" i="63"/>
  <c r="K46" i="63"/>
  <c r="L46" i="63"/>
  <c r="M46" i="63"/>
  <c r="N46" i="63"/>
  <c r="O46" i="63"/>
  <c r="P46" i="63"/>
  <c r="Q46" i="63"/>
  <c r="R46" i="63"/>
  <c r="S46" i="63"/>
  <c r="T46" i="63"/>
  <c r="U46" i="63"/>
  <c r="V46" i="63"/>
  <c r="C46" i="63"/>
  <c r="W7" i="63"/>
  <c r="X7" i="63"/>
  <c r="W8" i="63"/>
  <c r="X8" i="63"/>
  <c r="W9" i="63"/>
  <c r="X9" i="63"/>
  <c r="W10" i="63"/>
  <c r="X10" i="63"/>
  <c r="W11" i="63"/>
  <c r="X11" i="63"/>
  <c r="W12" i="63"/>
  <c r="X12" i="63"/>
  <c r="W13" i="63"/>
  <c r="X13" i="63"/>
  <c r="W14" i="63"/>
  <c r="X14" i="63"/>
  <c r="W15" i="63"/>
  <c r="X15" i="63"/>
  <c r="W16" i="63"/>
  <c r="X16" i="63"/>
  <c r="W17" i="63"/>
  <c r="X17" i="63"/>
  <c r="W18" i="63"/>
  <c r="X18" i="63"/>
  <c r="W19" i="63"/>
  <c r="X19" i="63"/>
  <c r="W20" i="63"/>
  <c r="X20" i="63"/>
  <c r="W21" i="63"/>
  <c r="X21" i="63"/>
  <c r="W22" i="63"/>
  <c r="X22" i="63"/>
  <c r="W23" i="63"/>
  <c r="X23" i="63"/>
  <c r="W24" i="63"/>
  <c r="X24" i="63"/>
  <c r="W25" i="63"/>
  <c r="X25" i="63"/>
  <c r="W26" i="63"/>
  <c r="X26" i="63"/>
  <c r="W27" i="63"/>
  <c r="X27" i="63"/>
  <c r="W28" i="63"/>
  <c r="X28" i="63"/>
  <c r="W29" i="63"/>
  <c r="X29" i="63"/>
  <c r="W30" i="63"/>
  <c r="X30" i="63"/>
  <c r="W31" i="63"/>
  <c r="X31" i="63"/>
  <c r="W32" i="63"/>
  <c r="X32" i="63"/>
  <c r="W33" i="63"/>
  <c r="X33" i="63"/>
  <c r="W34" i="63"/>
  <c r="X34" i="63"/>
  <c r="W35" i="63"/>
  <c r="X35" i="63"/>
  <c r="W36" i="63"/>
  <c r="X36" i="63"/>
  <c r="W37" i="63"/>
  <c r="X37" i="63"/>
  <c r="W38" i="63"/>
  <c r="X38" i="63"/>
  <c r="W39" i="63"/>
  <c r="X39" i="63"/>
  <c r="W40" i="63"/>
  <c r="X40" i="63"/>
  <c r="W41" i="63"/>
  <c r="X41" i="63"/>
  <c r="W42" i="63"/>
  <c r="X42" i="63"/>
  <c r="W43" i="63"/>
  <c r="X43" i="63"/>
  <c r="W44" i="63"/>
  <c r="X44" i="63"/>
  <c r="W45" i="63"/>
  <c r="X45" i="63"/>
  <c r="W6" i="63"/>
  <c r="W46" i="63"/>
  <c r="X6" i="63"/>
  <c r="AC41" i="64"/>
  <c r="AD41" i="64"/>
  <c r="AB42" i="64"/>
  <c r="X46" i="63"/>
</calcChain>
</file>

<file path=xl/sharedStrings.xml><?xml version="1.0" encoding="utf-8"?>
<sst xmlns="http://schemas.openxmlformats.org/spreadsheetml/2006/main" count="265" uniqueCount="48">
  <si>
    <t>Öğrenci Adı S.</t>
  </si>
  <si>
    <t>T.4.1.4.Dinlediklerinde/izlediklerinde geçen, bilmediği kelimelerin anlamını tahmin eder.</t>
  </si>
  <si>
    <t>T.4.1.1.Dinlediklerinin/izlediklerinin ana fikrini/ana duygusunu belirler.</t>
  </si>
  <si>
    <t>T.4.2.1.Kelimeleri anlamlarına uygun kullanır.</t>
  </si>
  <si>
    <t>T.4.3.1.Noktalama işaretlerine dikkat ederek sesli ve sessiz okur.</t>
  </si>
  <si>
    <t>T.4.3.8.Kelimelerin eş anlamlılarını bulur.</t>
  </si>
  <si>
    <t>T.4.3.9.Eş sesli kelimelerin anlamlarını ayırt eder.</t>
  </si>
  <si>
    <t>T.4.3.1.Farklı yazı karakterleri ile yazılmış yazıları okur.</t>
  </si>
  <si>
    <t>T.4.3.12.Bağlamdan yararlanarak bilmediği kelime ve kelime gruplarının anlamını tahmin eder.</t>
  </si>
  <si>
    <t>T.4.3.26.Metindeki gerçek ve hayalî ögeleri ayırt eder.</t>
  </si>
  <si>
    <t>T.4.4.1.Şiir yazar.</t>
  </si>
  <si>
    <t>T.4.4.10.Büyük harfleri ve noktalama işaretlerini uygun yerlerde kullanır.</t>
  </si>
  <si>
    <t>elmas kılınç</t>
  </si>
  <si>
    <t>nazlıhan eslem kılınç</t>
  </si>
  <si>
    <t>T.4.1.7.Dinlediklerine/izlediklerine yönelik sorulara cevap verir.</t>
  </si>
  <si>
    <t>T.4.1.9.Dinledikleriyle/izledikleriyle ilgili görüşlerini ifade eder.</t>
  </si>
  <si>
    <t>T.4.1.2.Dinlediklerinde/izlediklerinde geçen olayların gelişimi ve sonucu hakkında tahminde bulunur.</t>
  </si>
  <si>
    <t>T.4.3.23.Metin türlerini ayırt eder.</t>
  </si>
  <si>
    <t>T.4.3.24.Hikâye edici ve bilgilendirici metinleri oluşturan ögeleri tanır</t>
  </si>
  <si>
    <t>T.4.3.4.Metinleri türün özelliklerine uygun biçimde okur.</t>
  </si>
  <si>
    <t>haluk kılınç</t>
  </si>
  <si>
    <t>taha kılınç</t>
  </si>
  <si>
    <r>
      <t xml:space="preserve">Ders Adı: </t>
    </r>
    <r>
      <rPr>
        <sz val="12"/>
        <color theme="1"/>
        <rFont val="Times New Roman"/>
        <family val="1"/>
        <charset val="162"/>
      </rPr>
      <t xml:space="preserve">…………………………    </t>
    </r>
    <r>
      <rPr>
        <b/>
        <sz val="12"/>
        <color theme="1"/>
        <rFont val="Times New Roman"/>
        <family val="1"/>
        <charset val="162"/>
      </rPr>
      <t xml:space="preserve">       KAZANIM DEĞERLENDİRME ÖLÇEĞİ                  Tarih Aralığı:</t>
    </r>
  </si>
  <si>
    <t xml:space="preserve">(formüllü)Öğrenci Toplam Kazanım Puanı </t>
  </si>
  <si>
    <r>
      <t>Kaz   Baş Oran</t>
    </r>
    <r>
      <rPr>
        <b/>
        <sz val="10"/>
        <color theme="1"/>
        <rFont val="Times New Roman"/>
        <family val="1"/>
        <charset val="162"/>
      </rPr>
      <t>%</t>
    </r>
  </si>
  <si>
    <t>TopKaz   Puanı</t>
  </si>
  <si>
    <t>(formüllü)Toplam Kazanım Puanı Ortalaması/Seviyesi (Ort=X )</t>
  </si>
  <si>
    <r>
      <t xml:space="preserve">Öğrenci S.(alttaki </t>
    </r>
    <r>
      <rPr>
        <b/>
        <sz val="10"/>
        <color theme="3" tint="0.39997558519241921"/>
        <rFont val="Times New Roman"/>
        <family val="1"/>
        <charset val="162"/>
      </rPr>
      <t>MAVİ</t>
    </r>
    <r>
      <rPr>
        <sz val="10"/>
        <color theme="1"/>
        <rFont val="Times New Roman"/>
        <family val="1"/>
        <charset val="162"/>
      </rPr>
      <t xml:space="preserve"> alana mutlaka yazınız,formüle VERİdir)</t>
    </r>
  </si>
  <si>
    <r>
      <t xml:space="preserve">Kazanımlar (Puan Ort. hesaplanabilmesi için kazanım sayısını alttaki </t>
    </r>
    <r>
      <rPr>
        <b/>
        <sz val="10"/>
        <color theme="3" tint="0.39997558519241921"/>
        <rFont val="Times New Roman"/>
        <family val="1"/>
        <charset val="162"/>
      </rPr>
      <t>MAVİ</t>
    </r>
    <r>
      <rPr>
        <sz val="10"/>
        <color theme="1"/>
        <rFont val="Times New Roman"/>
        <family val="1"/>
        <charset val="162"/>
      </rPr>
      <t xml:space="preserve"> renkli alana mutlaka yazınız, formüle VERİdir)</t>
    </r>
  </si>
  <si>
    <t>( formüllü)Puan Ortalaması/Seviyesinin Sözel İfadesi: Ort.(X); X&gt;=3,40 ise Çok İyi;  X&gt;= 2,80 ise İyi;  X&gt;=2 ise Yeterli;   X&lt;2 ise Geliştiilmeli olarak ayarlanmıştır.</t>
  </si>
  <si>
    <t>Kazanımlar (Puan Ort. hesaplanabilmesi için kazanım sayısını baştaki MAVİ renkli alana mutlaka yazınız, formüle VERİdir)</t>
  </si>
  <si>
    <r>
      <t xml:space="preserve">Ders Adı: </t>
    </r>
    <r>
      <rPr>
        <sz val="12"/>
        <color theme="1"/>
        <rFont val="Times New Roman"/>
        <family val="1"/>
        <charset val="162"/>
      </rPr>
      <t>………………</t>
    </r>
    <r>
      <rPr>
        <b/>
        <sz val="12"/>
        <color theme="1"/>
        <rFont val="Times New Roman"/>
        <family val="1"/>
        <charset val="162"/>
      </rPr>
      <t>KAZANIM DEĞERLENDİRME ÖLÇEĞİ                  Tarih:</t>
    </r>
  </si>
  <si>
    <t>Toplam Kazanım Puanı Ort.</t>
  </si>
  <si>
    <t>Öğrenci Toplam Kazanım   Puanı</t>
  </si>
  <si>
    <t xml:space="preserve"> Öğrenci Kazanım Puanı Ortalaması</t>
  </si>
  <si>
    <t>Öğrenci Sayısı (üstteki MAVİ alana mutlaka yazınız,formüle VERİdir)</t>
  </si>
  <si>
    <r>
      <rPr>
        <b/>
        <sz val="10"/>
        <color theme="1"/>
        <rFont val="Times New Roman"/>
        <family val="1"/>
        <charset val="162"/>
      </rPr>
      <t>Açıklamalar:1.</t>
    </r>
    <r>
      <rPr>
        <sz val="10"/>
        <color theme="1"/>
        <rFont val="Times New Roman"/>
        <family val="1"/>
        <charset val="162"/>
      </rPr>
      <t xml:space="preserve">Yazılı sınav sonrası analiz için her bir kazanımın ve tüm kazanımların öğrenci/sınıf bazında öğrenilme seviyesini otomatik hesaplanmaktadır. </t>
    </r>
    <r>
      <rPr>
        <b/>
        <sz val="10"/>
        <color theme="1"/>
        <rFont val="Times New Roman"/>
        <family val="1"/>
        <charset val="162"/>
      </rPr>
      <t>2.</t>
    </r>
    <r>
      <rPr>
        <sz val="10"/>
        <color theme="1"/>
        <rFont val="Times New Roman"/>
        <family val="1"/>
        <charset val="162"/>
      </rPr>
      <t xml:space="preserve"> Formüllü SARI ve YEŞİL renkli alanlarda değişiklik yapmayınız. Formüle veri olan </t>
    </r>
    <r>
      <rPr>
        <b/>
        <sz val="10"/>
        <color theme="4"/>
        <rFont val="Times New Roman"/>
        <family val="1"/>
        <charset val="162"/>
      </rPr>
      <t>MAVİ</t>
    </r>
    <r>
      <rPr>
        <sz val="10"/>
        <color theme="4"/>
        <rFont val="Times New Roman"/>
        <family val="1"/>
        <charset val="162"/>
      </rPr>
      <t xml:space="preserve"> </t>
    </r>
    <r>
      <rPr>
        <sz val="10"/>
        <color theme="1"/>
        <rFont val="Times New Roman"/>
        <family val="1"/>
        <charset val="162"/>
      </rPr>
      <t xml:space="preserve">yerleri doldurunuz. </t>
    </r>
    <r>
      <rPr>
        <b/>
        <sz val="10"/>
        <color theme="1"/>
        <rFont val="Times New Roman"/>
        <family val="1"/>
        <charset val="162"/>
      </rPr>
      <t>3</t>
    </r>
    <r>
      <rPr>
        <sz val="10"/>
        <color theme="1"/>
        <rFont val="Times New Roman"/>
        <family val="1"/>
        <charset val="162"/>
      </rPr>
      <t xml:space="preserve">. Kazanım yazısı 9 punto Time New Roman ayarlanmıştır. Hücreye çift tıklayıp içine </t>
    </r>
    <r>
      <rPr>
        <b/>
        <sz val="10"/>
        <color theme="1"/>
        <rFont val="Times New Roman"/>
        <family val="1"/>
        <charset val="162"/>
      </rPr>
      <t>kazanım koduyla yapıştırınız. 4.</t>
    </r>
    <r>
      <rPr>
        <sz val="10"/>
        <color theme="1"/>
        <rFont val="Times New Roman"/>
        <family val="1"/>
        <charset val="162"/>
      </rPr>
      <t xml:space="preserve"> Çizelgeye birden fazla ünite kazanımı eklenebilir. (parola:haluk)</t>
    </r>
  </si>
  <si>
    <t>Puan Ortalaması /Seviyesinin Sözel İfadesi</t>
  </si>
  <si>
    <t>Kazanımlar Sayısı ( baştaki MAVİ renkli alana mutlaka yazınız, formüle VERİdir)</t>
  </si>
  <si>
    <t>Sınıf Kazanım  Başarı Oran%</t>
  </si>
  <si>
    <t>Sınıf Toplam Kaz Puanı / Seviyesi</t>
  </si>
  <si>
    <t xml:space="preserve"> Öğrenci Kazanım Puanı Ortalaması (X )</t>
  </si>
  <si>
    <r>
      <rPr>
        <b/>
        <sz val="10"/>
        <color theme="1"/>
        <rFont val="Times New Roman"/>
        <family val="1"/>
        <charset val="162"/>
      </rPr>
      <t xml:space="preserve">Açıklamalar:1. </t>
    </r>
    <r>
      <rPr>
        <sz val="10"/>
        <color theme="1"/>
        <rFont val="Times New Roman"/>
        <family val="1"/>
        <charset val="162"/>
      </rPr>
      <t xml:space="preserve">Yazılı sınav analizi için kazanımların öğrenci/sınıf bazında seviyesi otomatik hesaplanmaktadır. </t>
    </r>
    <r>
      <rPr>
        <b/>
        <sz val="10"/>
        <color theme="1"/>
        <rFont val="Times New Roman"/>
        <family val="1"/>
        <charset val="162"/>
      </rPr>
      <t>2.</t>
    </r>
    <r>
      <rPr>
        <sz val="10"/>
        <color theme="1"/>
        <rFont val="Times New Roman"/>
        <family val="1"/>
        <charset val="162"/>
      </rPr>
      <t>Kazanımı 9 punto Time NR,  koduyla yapıştırınız. 3</t>
    </r>
    <r>
      <rPr>
        <b/>
        <sz val="10"/>
        <color theme="1"/>
        <rFont val="Times New Roman"/>
        <family val="1"/>
        <charset val="162"/>
      </rPr>
      <t xml:space="preserve">. </t>
    </r>
    <r>
      <rPr>
        <sz val="10"/>
        <color theme="1"/>
        <rFont val="Times New Roman"/>
        <family val="1"/>
        <charset val="162"/>
      </rPr>
      <t>Çizelgeye birden fazla ünite kazanımı eklenebilir.</t>
    </r>
    <r>
      <rPr>
        <b/>
        <sz val="10"/>
        <color theme="1"/>
        <rFont val="Times New Roman"/>
        <family val="1"/>
        <charset val="162"/>
      </rPr>
      <t xml:space="preserve"> 4.</t>
    </r>
    <r>
      <rPr>
        <sz val="10"/>
        <color theme="1"/>
        <rFont val="Times New Roman"/>
        <family val="1"/>
        <charset val="162"/>
      </rPr>
      <t xml:space="preserve"> Seviyeye göre; </t>
    </r>
    <r>
      <rPr>
        <b/>
        <sz val="10"/>
        <color theme="1"/>
        <rFont val="Times New Roman"/>
        <family val="1"/>
        <charset val="162"/>
      </rPr>
      <t>çok iyi(4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iyi(3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yeterli(2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geliştirilmeli(1 puan)</t>
    </r>
    <r>
      <rPr>
        <sz val="10"/>
        <color theme="1"/>
        <rFont val="Times New Roman"/>
        <family val="1"/>
        <charset val="162"/>
      </rPr>
      <t xml:space="preserve"> ile değerlendirilmektedir. Puan Ortalaması(X) 3,40(85-100)'dan büyük/eşitse Çok İyi; 2,80(70-84)'den büyük/eşitse İyi; 2(50-69)'den büyük/eşitse Yeterli; 2(50)'den küçükse Geliştirilmeli'dir.  (parola:haluk)</t>
    </r>
  </si>
  <si>
    <r>
      <rPr>
        <b/>
        <sz val="9"/>
        <color theme="1"/>
        <rFont val="Times New Roman"/>
        <family val="1"/>
        <charset val="162"/>
      </rPr>
      <t xml:space="preserve">Açıklamalar:1. </t>
    </r>
    <r>
      <rPr>
        <sz val="9"/>
        <color theme="1"/>
        <rFont val="Times New Roman"/>
        <family val="1"/>
        <charset val="162"/>
      </rPr>
      <t xml:space="preserve">Yazılı sınav analizi için kazanımların öğrenci/sınıf bazında seviyesi otomatik hesaplanmaktadır. </t>
    </r>
    <r>
      <rPr>
        <b/>
        <sz val="9"/>
        <color theme="1"/>
        <rFont val="Times New Roman"/>
        <family val="1"/>
        <charset val="162"/>
      </rPr>
      <t>2.</t>
    </r>
    <r>
      <rPr>
        <sz val="9"/>
        <color theme="1"/>
        <rFont val="Times New Roman"/>
        <family val="1"/>
        <charset val="162"/>
      </rPr>
      <t>Kazanımı 9 punto Time NR,  koduyla yapıştırınız. 3</t>
    </r>
    <r>
      <rPr>
        <b/>
        <sz val="9"/>
        <color theme="1"/>
        <rFont val="Times New Roman"/>
        <family val="1"/>
        <charset val="162"/>
      </rPr>
      <t xml:space="preserve">. </t>
    </r>
    <r>
      <rPr>
        <sz val="9"/>
        <color theme="1"/>
        <rFont val="Times New Roman"/>
        <family val="1"/>
        <charset val="162"/>
      </rPr>
      <t>Çizelgeye birden fazla ünite kazanımı eklenebilir.</t>
    </r>
    <r>
      <rPr>
        <b/>
        <sz val="9"/>
        <color theme="1"/>
        <rFont val="Times New Roman"/>
        <family val="1"/>
        <charset val="162"/>
      </rPr>
      <t xml:space="preserve"> 4.</t>
    </r>
    <r>
      <rPr>
        <sz val="9"/>
        <color theme="1"/>
        <rFont val="Times New Roman"/>
        <family val="1"/>
        <charset val="162"/>
      </rPr>
      <t xml:space="preserve"> Seviyeye göre; </t>
    </r>
    <r>
      <rPr>
        <b/>
        <sz val="9"/>
        <color theme="1"/>
        <rFont val="Times New Roman"/>
        <family val="1"/>
        <charset val="162"/>
      </rPr>
      <t>çok iyi(4 puan)</t>
    </r>
    <r>
      <rPr>
        <sz val="9"/>
        <color theme="1"/>
        <rFont val="Times New Roman"/>
        <family val="1"/>
        <charset val="162"/>
      </rPr>
      <t xml:space="preserve">, </t>
    </r>
    <r>
      <rPr>
        <b/>
        <sz val="9"/>
        <color theme="1"/>
        <rFont val="Times New Roman"/>
        <family val="1"/>
        <charset val="162"/>
      </rPr>
      <t>iyi(3 puan)</t>
    </r>
    <r>
      <rPr>
        <sz val="9"/>
        <color theme="1"/>
        <rFont val="Times New Roman"/>
        <family val="1"/>
        <charset val="162"/>
      </rPr>
      <t xml:space="preserve">, </t>
    </r>
    <r>
      <rPr>
        <b/>
        <sz val="9"/>
        <color theme="1"/>
        <rFont val="Times New Roman"/>
        <family val="1"/>
        <charset val="162"/>
      </rPr>
      <t>yeterli(2 puan)</t>
    </r>
    <r>
      <rPr>
        <sz val="9"/>
        <color theme="1"/>
        <rFont val="Times New Roman"/>
        <family val="1"/>
        <charset val="162"/>
      </rPr>
      <t xml:space="preserve">, </t>
    </r>
    <r>
      <rPr>
        <b/>
        <sz val="9"/>
        <color theme="1"/>
        <rFont val="Times New Roman"/>
        <family val="1"/>
        <charset val="162"/>
      </rPr>
      <t>geliştirilmeli(1 puan)</t>
    </r>
    <r>
      <rPr>
        <sz val="9"/>
        <color theme="1"/>
        <rFont val="Times New Roman"/>
        <family val="1"/>
        <charset val="162"/>
      </rPr>
      <t xml:space="preserve"> ile değerlendirilmektedir. Puan Ortalaması(X) 3,40(85-100)'dan büyük/eşitse Çok İyi; 2,80(70-84)'den büyük/eşitse İyi; 2(50-69)'den büyük/eşitse Yeterli; 2(50)'den küçükse Geliştirilmeli'dir.  (parola:haluk)</t>
    </r>
  </si>
  <si>
    <t>( formüllü)Puan Ortalaması/Seviyesinin Sözel İfadesi: Ort.(X); X&gt;=3,40 ise Çok İyi;  X&gt;= 2,60 ise İyi;  X&gt;=1,80 ise Yeterli;   X&lt;2 ise Geliştiilmeli olarak ayarlanmıştır.</t>
  </si>
  <si>
    <r>
      <rPr>
        <b/>
        <sz val="10"/>
        <color theme="1"/>
        <rFont val="Times New Roman"/>
        <family val="1"/>
        <charset val="162"/>
      </rPr>
      <t xml:space="preserve">Açıklamalar:1. </t>
    </r>
    <r>
      <rPr>
        <sz val="10"/>
        <color theme="1"/>
        <rFont val="Times New Roman"/>
        <family val="1"/>
        <charset val="162"/>
      </rPr>
      <t xml:space="preserve">Yazılı sınav sonrası analiz için her bir kazanımın ve tüm kazanımların öğrenci/sınıf bazında öğrenilme seviyesini otomatik hesaplanmaktadır. </t>
    </r>
    <r>
      <rPr>
        <b/>
        <sz val="10"/>
        <color theme="1"/>
        <rFont val="Times New Roman"/>
        <family val="1"/>
        <charset val="162"/>
      </rPr>
      <t>2.</t>
    </r>
    <r>
      <rPr>
        <sz val="10"/>
        <color theme="1"/>
        <rFont val="Times New Roman"/>
        <family val="1"/>
        <charset val="162"/>
      </rPr>
      <t xml:space="preserve"> Formüllü SARI ve YEŞİL renkli alanlarda değişiklik yapmayınız. Formüle veri olan </t>
    </r>
    <r>
      <rPr>
        <b/>
        <sz val="10"/>
        <color theme="4"/>
        <rFont val="Times New Roman"/>
        <family val="1"/>
        <charset val="162"/>
      </rPr>
      <t>MAVİ</t>
    </r>
    <r>
      <rPr>
        <sz val="10"/>
        <color theme="4"/>
        <rFont val="Times New Roman"/>
        <family val="1"/>
        <charset val="162"/>
      </rPr>
      <t xml:space="preserve"> </t>
    </r>
    <r>
      <rPr>
        <sz val="10"/>
        <color theme="1"/>
        <rFont val="Times New Roman"/>
        <family val="1"/>
        <charset val="162"/>
      </rPr>
      <t xml:space="preserve">yerleri doldurunuz. </t>
    </r>
    <r>
      <rPr>
        <b/>
        <sz val="10"/>
        <color theme="1"/>
        <rFont val="Times New Roman"/>
        <family val="1"/>
        <charset val="162"/>
      </rPr>
      <t>3</t>
    </r>
    <r>
      <rPr>
        <sz val="10"/>
        <color theme="1"/>
        <rFont val="Times New Roman"/>
        <family val="1"/>
        <charset val="162"/>
      </rPr>
      <t xml:space="preserve">. Kazanım yazısı 9 punto Time New Roman ayarlanmıştır. Hücreye çift tıklayıp içine </t>
    </r>
    <r>
      <rPr>
        <b/>
        <sz val="10"/>
        <color theme="1"/>
        <rFont val="Times New Roman"/>
        <family val="1"/>
        <charset val="162"/>
      </rPr>
      <t>kazanım koduyla yapıştırınız. 4.</t>
    </r>
    <r>
      <rPr>
        <sz val="10"/>
        <color theme="1"/>
        <rFont val="Times New Roman"/>
        <family val="1"/>
        <charset val="162"/>
      </rPr>
      <t xml:space="preserve"> Çizelgeye birden fazla ünite kazanımı eklenebilir. Kazanımları ünite/konu bazında bütünlük içinde belirleyiniz. </t>
    </r>
    <r>
      <rPr>
        <b/>
        <sz val="10"/>
        <color theme="1"/>
        <rFont val="Times New Roman"/>
        <family val="1"/>
        <charset val="162"/>
      </rPr>
      <t>5.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Seviyeye göre</t>
    </r>
    <r>
      <rPr>
        <sz val="10"/>
        <color theme="1"/>
        <rFont val="Times New Roman"/>
        <family val="1"/>
        <charset val="162"/>
      </rPr>
      <t xml:space="preserve">; </t>
    </r>
    <r>
      <rPr>
        <b/>
        <sz val="10"/>
        <color theme="1"/>
        <rFont val="Times New Roman"/>
        <family val="1"/>
        <charset val="162"/>
      </rPr>
      <t>çok iyi(4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iyi(3 puan),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yeterli(2 puan),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geliştirilmeli(1 puan)</t>
    </r>
    <r>
      <rPr>
        <sz val="10"/>
        <color theme="1"/>
        <rFont val="Times New Roman"/>
        <family val="1"/>
        <charset val="162"/>
      </rPr>
      <t xml:space="preserve"> ile değerlendirilmektedir.</t>
    </r>
    <r>
      <rPr>
        <b/>
        <sz val="10"/>
        <color theme="1"/>
        <rFont val="Times New Roman"/>
        <family val="1"/>
        <charset val="162"/>
      </rPr>
      <t xml:space="preserve"> Puan Ortalaması /Seviyesinin Sözel İfadesi:</t>
    </r>
    <r>
      <rPr>
        <sz val="10"/>
        <color theme="1"/>
        <rFont val="Times New Roman"/>
        <family val="1"/>
        <charset val="162"/>
      </rPr>
      <t xml:space="preserve"> Ortalama(X) </t>
    </r>
    <r>
      <rPr>
        <b/>
        <sz val="10"/>
        <color theme="1"/>
        <rFont val="Times New Roman"/>
        <family val="1"/>
        <charset val="162"/>
      </rPr>
      <t>3,40</t>
    </r>
    <r>
      <rPr>
        <sz val="10"/>
        <color theme="1"/>
        <rFont val="Times New Roman"/>
        <family val="1"/>
        <charset val="162"/>
      </rPr>
      <t xml:space="preserve">'dan büyük/eşitse </t>
    </r>
    <r>
      <rPr>
        <b/>
        <sz val="10"/>
        <color theme="1"/>
        <rFont val="Times New Roman"/>
        <family val="1"/>
        <charset val="162"/>
      </rPr>
      <t>Çok İyi;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2,80'</t>
    </r>
    <r>
      <rPr>
        <sz val="10"/>
        <color theme="1"/>
        <rFont val="Times New Roman"/>
        <family val="1"/>
        <charset val="162"/>
      </rPr>
      <t xml:space="preserve">den büyük/eşitse </t>
    </r>
    <r>
      <rPr>
        <b/>
        <sz val="10"/>
        <color theme="1"/>
        <rFont val="Times New Roman"/>
        <family val="1"/>
        <charset val="162"/>
      </rPr>
      <t>İyi;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2'</t>
    </r>
    <r>
      <rPr>
        <sz val="10"/>
        <color theme="1"/>
        <rFont val="Times New Roman"/>
        <family val="1"/>
        <charset val="162"/>
      </rPr>
      <t xml:space="preserve">den büyük/eşitse </t>
    </r>
    <r>
      <rPr>
        <b/>
        <sz val="10"/>
        <color theme="1"/>
        <rFont val="Times New Roman"/>
        <family val="1"/>
        <charset val="162"/>
      </rPr>
      <t>Yeterli; 2</t>
    </r>
    <r>
      <rPr>
        <sz val="10"/>
        <color theme="1"/>
        <rFont val="Times New Roman"/>
        <family val="1"/>
        <charset val="162"/>
      </rPr>
      <t xml:space="preserve">'den küçükse </t>
    </r>
    <r>
      <rPr>
        <b/>
        <sz val="10"/>
        <color theme="1"/>
        <rFont val="Times New Roman"/>
        <family val="1"/>
        <charset val="162"/>
      </rPr>
      <t xml:space="preserve">Geliştirilmeli'dir. </t>
    </r>
    <r>
      <rPr>
        <sz val="10"/>
        <color theme="1"/>
        <rFont val="Times New Roman"/>
        <family val="1"/>
        <charset val="162"/>
      </rPr>
      <t>Ort(X); 100 puan  üzerinden 3,40(85-100); 2,80(70-84); 2(50-69) ; 2 altı ise (0-49) puana denk gelmektedir. (parola:haluk)</t>
    </r>
  </si>
  <si>
    <r>
      <rPr>
        <b/>
        <sz val="10"/>
        <color theme="1"/>
        <rFont val="Times New Roman"/>
        <family val="1"/>
        <charset val="162"/>
      </rPr>
      <t xml:space="preserve">Açıklamalar:1. </t>
    </r>
    <r>
      <rPr>
        <sz val="10"/>
        <color theme="1"/>
        <rFont val="Times New Roman"/>
        <family val="1"/>
        <charset val="162"/>
      </rPr>
      <t>Çizelge sınıfı bütün olarak görebilmek içindir. Etkinlik sonrası yaptığınız ölçme aracı sonuçlarının(evet/hayır, simgesel;  + veya - vb.)</t>
    </r>
    <r>
      <rPr>
        <b/>
        <sz val="10"/>
        <color theme="1"/>
        <rFont val="Times New Roman"/>
        <family val="1"/>
        <charset val="162"/>
      </rPr>
      <t xml:space="preserve"> sayısal olarak</t>
    </r>
    <r>
      <rPr>
        <sz val="10"/>
        <color theme="1"/>
        <rFont val="Times New Roman"/>
        <family val="1"/>
        <charset val="162"/>
      </rPr>
      <t xml:space="preserve"> ifade edilmiş toplu halidir.</t>
    </r>
    <r>
      <rPr>
        <b/>
        <sz val="10"/>
        <color theme="1"/>
        <rFont val="Times New Roman"/>
        <family val="1"/>
        <charset val="162"/>
      </rPr>
      <t xml:space="preserve"> 2.</t>
    </r>
    <r>
      <rPr>
        <sz val="10"/>
        <color theme="1"/>
        <rFont val="Times New Roman"/>
        <family val="1"/>
        <charset val="162"/>
      </rPr>
      <t xml:space="preserve"> Formüllü sarı ve yeşil renkli alanlarda değişiklik yapmayınız. </t>
    </r>
    <r>
      <rPr>
        <b/>
        <sz val="10"/>
        <color theme="1"/>
        <rFont val="Times New Roman"/>
        <family val="1"/>
        <charset val="162"/>
      </rPr>
      <t>3</t>
    </r>
    <r>
      <rPr>
        <sz val="10"/>
        <color theme="1"/>
        <rFont val="Times New Roman"/>
        <family val="1"/>
        <charset val="162"/>
      </rPr>
      <t xml:space="preserve">. Kazanım yazısı 9 punto Time New Roman ayarlanmıştır. Hücreye çift tıklayıp içine </t>
    </r>
    <r>
      <rPr>
        <b/>
        <sz val="10"/>
        <color theme="1"/>
        <rFont val="Times New Roman"/>
        <family val="1"/>
        <charset val="162"/>
      </rPr>
      <t>kazanım koduyla yapıştırınız. 4.</t>
    </r>
    <r>
      <rPr>
        <sz val="10"/>
        <color theme="1"/>
        <rFont val="Times New Roman"/>
        <family val="1"/>
        <charset val="162"/>
      </rPr>
      <t xml:space="preserve"> Çizelgeye birden fazla ünite kazanımı eklenebilir. Kazanımları ünite/konu bazında bütünlük içinde belirleyiniz. Kazanım sayısı çok(türkçe 4) derslerde önemli kazanımları yazabilir veya ikinci bir sayfa oluşturabilirsiniz.</t>
    </r>
    <r>
      <rPr>
        <b/>
        <sz val="10"/>
        <color theme="1"/>
        <rFont val="Times New Roman"/>
        <family val="1"/>
        <charset val="162"/>
      </rPr>
      <t xml:space="preserve"> 5.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Seviyeye göre</t>
    </r>
    <r>
      <rPr>
        <sz val="10"/>
        <color theme="1"/>
        <rFont val="Times New Roman"/>
        <family val="1"/>
        <charset val="162"/>
      </rPr>
      <t xml:space="preserve">; </t>
    </r>
    <r>
      <rPr>
        <b/>
        <sz val="10"/>
        <color theme="1"/>
        <rFont val="Times New Roman"/>
        <family val="1"/>
        <charset val="162"/>
      </rPr>
      <t>çok iyi(4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iyi(3 puan),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yeterli(2 puan),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geliştirilmeli(1 puan)</t>
    </r>
    <r>
      <rPr>
        <sz val="10"/>
        <color theme="1"/>
        <rFont val="Times New Roman"/>
        <family val="1"/>
        <charset val="162"/>
      </rPr>
      <t xml:space="preserve"> ile değerlendirilir.</t>
    </r>
    <r>
      <rPr>
        <b/>
        <sz val="10"/>
        <color theme="1"/>
        <rFont val="Times New Roman"/>
        <family val="1"/>
        <charset val="162"/>
      </rPr>
      <t xml:space="preserve"> Puan Ortalaması /Seviyesinin Sözel İfadesi: Ortalama(X) 3,40'dan büyük/eşitse Çok İyi; 2,80'den büyük/eşitse İyi; 2'den büyük/eşitse Yeterli; 2'den küçükse Geliştirilmeli'dir. </t>
    </r>
    <r>
      <rPr>
        <sz val="10"/>
        <color theme="1"/>
        <rFont val="Times New Roman"/>
        <family val="1"/>
        <charset val="162"/>
      </rPr>
      <t>Ort(X); 100 puan  üzerinden 3,40(85-100); 2,80(70-84); 2(50-69) ; 2 altı ise (0-49) puana denk gelmektedir. (parola:haluk)</t>
    </r>
  </si>
  <si>
    <t>www.egitimhane.com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</si>
</sst>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sz val="9"/>
      <color theme="1"/>
      <name val="Times New Roman"/>
      <family val="1"/>
      <charset val="162"/>
    </font>
    <font>
      <b/>
      <sz val="12"/>
      <color theme="1"/>
      <name val="Calibri"/>
      <family val="2"/>
      <charset val="162"/>
      <scheme val="minor"/>
    </font>
    <font>
      <sz val="12"/>
      <color theme="1"/>
      <name val="Times New Roman"/>
      <family val="1"/>
      <charset val="162"/>
    </font>
    <font>
      <b/>
      <sz val="11"/>
      <color theme="1"/>
      <name val="Calibri"/>
      <family val="2"/>
      <charset val="162"/>
      <scheme val="minor"/>
    </font>
    <font>
      <b/>
      <sz val="9"/>
      <color theme="1"/>
      <name val="Times New Roman"/>
      <family val="1"/>
      <charset val="162"/>
    </font>
    <font>
      <b/>
      <sz val="10"/>
      <color theme="3" tint="0.39997558519241921"/>
      <name val="Times New Roman"/>
      <family val="1"/>
      <charset val="162"/>
    </font>
    <font>
      <sz val="11"/>
      <color theme="1"/>
      <name val="Calibri"/>
      <family val="2"/>
      <charset val="162"/>
      <scheme val="minor"/>
    </font>
    <font>
      <sz val="10"/>
      <color theme="4"/>
      <name val="Times New Roman"/>
      <family val="1"/>
      <charset val="162"/>
    </font>
    <font>
      <b/>
      <sz val="10"/>
      <color theme="4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sz val="14"/>
      <color theme="4"/>
      <name val="Comic Sans MS"/>
      <family val="4"/>
      <charset val="16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94">
    <xf numFmtId="0" fontId="0" fillId="0" borderId="0" xfId="0"/>
    <xf numFmtId="0" fontId="2" fillId="0" borderId="1" xfId="0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6" fillId="5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4" fillId="2" borderId="1" xfId="0" applyFont="1" applyFill="1" applyBorder="1" applyAlignment="1">
      <alignment horizontal="center" vertical="center" textRotation="90"/>
    </xf>
    <xf numFmtId="0" fontId="4" fillId="3" borderId="1" xfId="0" applyFont="1" applyFill="1" applyBorder="1" applyAlignment="1">
      <alignment horizontal="center"/>
    </xf>
    <xf numFmtId="9" fontId="0" fillId="3" borderId="1" xfId="0" applyNumberFormat="1" applyFill="1" applyBorder="1"/>
    <xf numFmtId="9" fontId="8" fillId="3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9" fontId="0" fillId="3" borderId="1" xfId="0" applyNumberFormat="1" applyFill="1" applyBorder="1" applyAlignment="1">
      <alignment horizontal="center"/>
    </xf>
    <xf numFmtId="0" fontId="0" fillId="0" borderId="0" xfId="0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1" fontId="5" fillId="3" borderId="1" xfId="0" applyNumberFormat="1" applyFont="1" applyFill="1" applyBorder="1" applyAlignment="1">
      <alignment horizontal="center" vertical="center" textRotation="90"/>
    </xf>
    <xf numFmtId="2" fontId="9" fillId="2" borderId="1" xfId="0" applyNumberFormat="1" applyFont="1" applyFill="1" applyBorder="1" applyAlignment="1">
      <alignment horizontal="center" vertical="center" textRotation="90"/>
    </xf>
    <xf numFmtId="2" fontId="9" fillId="3" borderId="1" xfId="0" applyNumberFormat="1" applyFont="1" applyFill="1" applyBorder="1" applyAlignment="1">
      <alignment horizontal="center" vertical="center" textRotation="90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/>
      <protection locked="0"/>
    </xf>
    <xf numFmtId="1" fontId="0" fillId="0" borderId="1" xfId="0" applyNumberFormat="1" applyBorder="1" applyAlignment="1" applyProtection="1">
      <alignment horizontal="center" vertical="center"/>
      <protection locked="0"/>
    </xf>
    <xf numFmtId="1" fontId="0" fillId="0" borderId="0" xfId="0" applyNumberForma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 vertical="center" textRotation="90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4" fillId="0" borderId="1" xfId="0" applyFont="1" applyBorder="1" applyAlignment="1" applyProtection="1">
      <alignment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top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1" fontId="1" fillId="0" borderId="1" xfId="0" applyNumberFormat="1" applyFont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left" textRotation="90" wrapText="1"/>
      <protection locked="0"/>
    </xf>
    <xf numFmtId="0" fontId="5" fillId="0" borderId="1" xfId="0" applyFont="1" applyBorder="1" applyAlignment="1" applyProtection="1">
      <alignment horizontal="center" textRotation="90"/>
      <protection locked="0"/>
    </xf>
    <xf numFmtId="0" fontId="4" fillId="0" borderId="1" xfId="0" applyFont="1" applyBorder="1" applyAlignment="1" applyProtection="1">
      <alignment horizontal="center" textRotation="90"/>
      <protection locked="0"/>
    </xf>
    <xf numFmtId="1" fontId="3" fillId="2" borderId="1" xfId="0" applyNumberFormat="1" applyFont="1" applyFill="1" applyBorder="1" applyAlignment="1" applyProtection="1">
      <alignment horizontal="left" vertical="center" wrapText="1"/>
      <protection locked="0"/>
    </xf>
    <xf numFmtId="1" fontId="5" fillId="2" borderId="1" xfId="0" applyNumberFormat="1" applyFont="1" applyFill="1" applyBorder="1" applyAlignment="1">
      <alignment horizontal="center" vertical="center" textRotation="90"/>
    </xf>
    <xf numFmtId="0" fontId="3" fillId="3" borderId="1" xfId="0" applyFont="1" applyFill="1" applyBorder="1" applyAlignment="1">
      <alignment vertical="center"/>
    </xf>
    <xf numFmtId="9" fontId="3" fillId="2" borderId="1" xfId="1" applyFont="1" applyFill="1" applyBorder="1" applyAlignment="1" applyProtection="1">
      <alignment horizontal="center" textRotation="90"/>
    </xf>
    <xf numFmtId="9" fontId="4" fillId="3" borderId="1" xfId="1" applyFont="1" applyFill="1" applyBorder="1" applyAlignment="1" applyProtection="1">
      <alignment horizontal="center" textRotation="90"/>
    </xf>
    <xf numFmtId="0" fontId="14" fillId="3" borderId="1" xfId="0" applyFont="1" applyFill="1" applyBorder="1" applyAlignment="1">
      <alignment horizontal="center"/>
    </xf>
    <xf numFmtId="0" fontId="1" fillId="3" borderId="1" xfId="0" applyFont="1" applyFill="1" applyBorder="1"/>
    <xf numFmtId="1" fontId="4" fillId="3" borderId="1" xfId="0" applyNumberFormat="1" applyFont="1" applyFill="1" applyBorder="1" applyAlignment="1">
      <alignment horizontal="center"/>
    </xf>
    <xf numFmtId="0" fontId="3" fillId="3" borderId="1" xfId="0" applyFont="1" applyFill="1" applyBorder="1"/>
    <xf numFmtId="0" fontId="1" fillId="2" borderId="1" xfId="0" applyFont="1" applyFill="1" applyBorder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vertical="center" wrapText="1"/>
      <protection locked="0"/>
    </xf>
    <xf numFmtId="0" fontId="3" fillId="2" borderId="1" xfId="0" applyFont="1" applyFill="1" applyBorder="1" applyAlignment="1">
      <alignment textRotation="90"/>
    </xf>
    <xf numFmtId="1" fontId="4" fillId="3" borderId="1" xfId="0" applyNumberFormat="1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 applyProtection="1">
      <alignment horizontal="center" vertical="center"/>
    </xf>
    <xf numFmtId="1" fontId="9" fillId="2" borderId="1" xfId="0" applyNumberFormat="1" applyFont="1" applyFill="1" applyBorder="1" applyAlignment="1">
      <alignment horizontal="center" vertical="center" textRotation="90"/>
    </xf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textRotation="90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center"/>
    </xf>
    <xf numFmtId="2" fontId="5" fillId="3" borderId="1" xfId="0" applyNumberFormat="1" applyFont="1" applyFill="1" applyBorder="1" applyAlignment="1">
      <alignment horizontal="center" vertical="center" textRotation="90"/>
    </xf>
    <xf numFmtId="9" fontId="5" fillId="2" borderId="1" xfId="1" applyFont="1" applyFill="1" applyBorder="1" applyAlignment="1" applyProtection="1">
      <alignment horizontal="center" textRotation="90"/>
    </xf>
    <xf numFmtId="9" fontId="5" fillId="3" borderId="1" xfId="1" applyFont="1" applyFill="1" applyBorder="1" applyAlignment="1" applyProtection="1">
      <alignment horizontal="center" textRotation="90"/>
    </xf>
    <xf numFmtId="1" fontId="15" fillId="3" borderId="1" xfId="0" applyNumberFormat="1" applyFont="1" applyFill="1" applyBorder="1" applyAlignment="1">
      <alignment horizontal="center" vertical="center" textRotation="90"/>
    </xf>
    <xf numFmtId="1" fontId="5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4" fillId="3" borderId="1" xfId="0" applyNumberFormat="1" applyFont="1" applyFill="1" applyBorder="1" applyAlignment="1">
      <alignment horizontal="center" textRotation="90"/>
    </xf>
    <xf numFmtId="0" fontId="14" fillId="3" borderId="1" xfId="0" applyFont="1" applyFill="1" applyBorder="1" applyAlignment="1">
      <alignment vertical="center"/>
    </xf>
    <xf numFmtId="164" fontId="5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 vertical="center" textRotation="90"/>
    </xf>
    <xf numFmtId="0" fontId="16" fillId="0" borderId="0" xfId="0" applyFont="1" applyProtection="1"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textRotation="90"/>
      <protection locked="0"/>
    </xf>
    <xf numFmtId="0" fontId="3" fillId="0" borderId="2" xfId="0" applyFont="1" applyBorder="1" applyAlignment="1" applyProtection="1">
      <alignment horizontal="center" textRotation="90"/>
      <protection locked="0"/>
    </xf>
    <xf numFmtId="0" fontId="3" fillId="0" borderId="3" xfId="0" applyFont="1" applyBorder="1" applyAlignment="1" applyProtection="1">
      <alignment horizontal="center" textRotation="90"/>
      <protection locked="0"/>
    </xf>
    <xf numFmtId="0" fontId="3" fillId="0" borderId="4" xfId="0" applyFont="1" applyBorder="1" applyAlignment="1" applyProtection="1">
      <alignment horizontal="center" textRotation="90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/>
      <protection locked="0"/>
    </xf>
  </cellXfs>
  <cellStyles count="2">
    <cellStyle name="Normal" xfId="0" builtinId="0"/>
    <cellStyle name="Yüzd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calcChain" Target="calcChain.xml" /><Relationship Id="rId5" Type="http://schemas.openxmlformats.org/officeDocument/2006/relationships/worksheet" Target="worksheets/sheet5.xml" /><Relationship Id="rId10" Type="http://schemas.openxmlformats.org/officeDocument/2006/relationships/sharedStrings" Target="sharedStrings.xml" /><Relationship Id="rId4" Type="http://schemas.openxmlformats.org/officeDocument/2006/relationships/worksheet" Target="worksheets/sheet4.xml" /><Relationship Id="rId9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4"/>
  <sheetViews>
    <sheetView tabSelected="1" zoomScaleNormal="100" workbookViewId="0">
      <selection activeCell="U26" sqref="U26"/>
    </sheetView>
  </sheetViews>
  <sheetFormatPr defaultColWidth="9.14453125" defaultRowHeight="15" x14ac:dyDescent="0.2"/>
  <cols>
    <col min="1" max="1" width="2.82421875" style="10" customWidth="1"/>
    <col min="2" max="2" width="66.5859375" style="2" customWidth="1"/>
    <col min="3" max="27" width="2.5546875" style="10" customWidth="1"/>
    <col min="28" max="28" width="4.16796875" style="10" customWidth="1"/>
    <col min="29" max="29" width="5.37890625" style="2" customWidth="1"/>
    <col min="30" max="16384" width="9.14453125" style="2"/>
  </cols>
  <sheetData>
    <row r="1" spans="1:29" ht="15.75" customHeight="1" x14ac:dyDescent="0.2">
      <c r="A1" s="1"/>
      <c r="B1" s="75" t="s">
        <v>22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7"/>
    </row>
    <row r="2" spans="1:29" ht="75.75" customHeight="1" x14ac:dyDescent="0.2">
      <c r="A2" s="1"/>
      <c r="B2" s="78" t="s">
        <v>45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80"/>
    </row>
    <row r="3" spans="1:29" s="4" customFormat="1" ht="15.75" customHeight="1" x14ac:dyDescent="0.2">
      <c r="A3" s="3"/>
      <c r="B3" s="27" t="s">
        <v>27</v>
      </c>
      <c r="C3" s="19">
        <v>1</v>
      </c>
      <c r="D3" s="19">
        <v>2</v>
      </c>
      <c r="E3" s="19">
        <v>3</v>
      </c>
      <c r="F3" s="19">
        <v>4</v>
      </c>
      <c r="G3" s="19">
        <v>5</v>
      </c>
      <c r="H3" s="19">
        <v>6</v>
      </c>
      <c r="I3" s="19">
        <v>7</v>
      </c>
      <c r="J3" s="19">
        <v>8</v>
      </c>
      <c r="K3" s="19">
        <v>9</v>
      </c>
      <c r="L3" s="19">
        <v>10</v>
      </c>
      <c r="M3" s="19">
        <v>11</v>
      </c>
      <c r="N3" s="19">
        <v>12</v>
      </c>
      <c r="O3" s="19">
        <v>13</v>
      </c>
      <c r="P3" s="19">
        <v>14</v>
      </c>
      <c r="Q3" s="19">
        <v>15</v>
      </c>
      <c r="R3" s="19">
        <v>16</v>
      </c>
      <c r="S3" s="19">
        <v>17</v>
      </c>
      <c r="T3" s="19">
        <v>18</v>
      </c>
      <c r="U3" s="19">
        <v>19</v>
      </c>
      <c r="V3" s="19">
        <v>20</v>
      </c>
      <c r="W3" s="19">
        <v>21</v>
      </c>
      <c r="X3" s="19">
        <v>22</v>
      </c>
      <c r="Y3" s="19">
        <v>23</v>
      </c>
      <c r="Z3" s="19">
        <v>24</v>
      </c>
      <c r="AA3" s="19">
        <v>25</v>
      </c>
      <c r="AB3" s="81" t="s">
        <v>25</v>
      </c>
      <c r="AC3" s="81" t="s">
        <v>24</v>
      </c>
    </row>
    <row r="4" spans="1:29" s="4" customFormat="1" ht="21.75" customHeight="1" x14ac:dyDescent="0.2">
      <c r="A4" s="3"/>
      <c r="B4" s="5">
        <v>7</v>
      </c>
      <c r="C4" s="84" t="s">
        <v>20</v>
      </c>
      <c r="D4" s="84" t="s">
        <v>12</v>
      </c>
      <c r="E4" s="84" t="s">
        <v>21</v>
      </c>
      <c r="F4" s="84" t="s">
        <v>13</v>
      </c>
      <c r="G4" s="84" t="s">
        <v>0</v>
      </c>
      <c r="H4" s="84" t="s">
        <v>0</v>
      </c>
      <c r="I4" s="84" t="s">
        <v>0</v>
      </c>
      <c r="J4" s="84" t="s">
        <v>0</v>
      </c>
      <c r="K4" s="84" t="s">
        <v>0</v>
      </c>
      <c r="L4" s="84" t="s">
        <v>0</v>
      </c>
      <c r="M4" s="84" t="s">
        <v>0</v>
      </c>
      <c r="N4" s="84" t="s">
        <v>0</v>
      </c>
      <c r="O4" s="84" t="s">
        <v>0</v>
      </c>
      <c r="P4" s="84" t="s">
        <v>0</v>
      </c>
      <c r="Q4" s="84" t="s">
        <v>0</v>
      </c>
      <c r="R4" s="84" t="s">
        <v>0</v>
      </c>
      <c r="S4" s="84" t="s">
        <v>0</v>
      </c>
      <c r="T4" s="84" t="s">
        <v>0</v>
      </c>
      <c r="U4" s="84" t="s">
        <v>0</v>
      </c>
      <c r="V4" s="84" t="s">
        <v>0</v>
      </c>
      <c r="W4" s="84" t="s">
        <v>0</v>
      </c>
      <c r="X4" s="84" t="s">
        <v>0</v>
      </c>
      <c r="Y4" s="85" t="s">
        <v>0</v>
      </c>
      <c r="Z4" s="84" t="s">
        <v>0</v>
      </c>
      <c r="AA4" s="84" t="s">
        <v>0</v>
      </c>
      <c r="AB4" s="82"/>
      <c r="AC4" s="82"/>
    </row>
    <row r="5" spans="1:29" ht="26.25" customHeight="1" x14ac:dyDescent="0.2">
      <c r="A5" s="6"/>
      <c r="B5" s="37" t="s">
        <v>28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6"/>
      <c r="Z5" s="84"/>
      <c r="AA5" s="84"/>
      <c r="AB5" s="82"/>
      <c r="AC5" s="82"/>
    </row>
    <row r="6" spans="1:29" s="4" customFormat="1" ht="19.5" customHeight="1" x14ac:dyDescent="0.2">
      <c r="A6" s="3"/>
      <c r="B6" s="7">
        <v>13</v>
      </c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7"/>
      <c r="Z6" s="84"/>
      <c r="AA6" s="84"/>
      <c r="AB6" s="83"/>
      <c r="AC6" s="83"/>
    </row>
    <row r="7" spans="1:29" ht="11.65" customHeight="1" x14ac:dyDescent="0.2">
      <c r="A7" s="24">
        <v>1</v>
      </c>
      <c r="B7" s="25"/>
      <c r="C7" s="20">
        <v>4</v>
      </c>
      <c r="D7" s="20">
        <v>4</v>
      </c>
      <c r="E7" s="20">
        <v>4</v>
      </c>
      <c r="F7" s="20">
        <v>4</v>
      </c>
      <c r="G7" s="20">
        <v>4</v>
      </c>
      <c r="H7" s="20">
        <v>4</v>
      </c>
      <c r="I7" s="20">
        <v>4</v>
      </c>
      <c r="J7" s="20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12">
        <f t="shared" ref="AB7:AB31" si="0">SUM(C7:AA7)</f>
        <v>28</v>
      </c>
      <c r="AC7" s="13">
        <f>AB7/(4*$B$4)</f>
        <v>1</v>
      </c>
    </row>
    <row r="8" spans="1:29" ht="11.65" customHeight="1" x14ac:dyDescent="0.2">
      <c r="A8" s="24">
        <v>2</v>
      </c>
      <c r="B8" s="25"/>
      <c r="C8" s="20">
        <v>4</v>
      </c>
      <c r="D8" s="20">
        <v>4</v>
      </c>
      <c r="E8" s="20">
        <v>4</v>
      </c>
      <c r="F8" s="20">
        <v>4</v>
      </c>
      <c r="G8" s="20">
        <v>4</v>
      </c>
      <c r="H8" s="20">
        <v>4</v>
      </c>
      <c r="I8" s="20">
        <v>4</v>
      </c>
      <c r="J8" s="20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12">
        <f t="shared" si="0"/>
        <v>28</v>
      </c>
      <c r="AC8" s="13">
        <f t="shared" ref="AC8:AC31" si="1">AB8/(4*$B$4)</f>
        <v>1</v>
      </c>
    </row>
    <row r="9" spans="1:29" ht="11.65" customHeight="1" x14ac:dyDescent="0.2">
      <c r="A9" s="24">
        <v>3</v>
      </c>
      <c r="B9" s="25"/>
      <c r="C9" s="20">
        <v>4</v>
      </c>
      <c r="D9" s="20">
        <v>4</v>
      </c>
      <c r="E9" s="20">
        <v>4</v>
      </c>
      <c r="F9" s="20">
        <v>4</v>
      </c>
      <c r="G9" s="20">
        <v>4</v>
      </c>
      <c r="H9" s="20">
        <v>4</v>
      </c>
      <c r="I9" s="20">
        <v>4</v>
      </c>
      <c r="J9" s="20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12">
        <f t="shared" si="0"/>
        <v>28</v>
      </c>
      <c r="AC9" s="13">
        <f t="shared" si="1"/>
        <v>1</v>
      </c>
    </row>
    <row r="10" spans="1:29" ht="11.65" customHeight="1" x14ac:dyDescent="0.2">
      <c r="A10" s="24">
        <v>4</v>
      </c>
      <c r="B10" s="25"/>
      <c r="C10" s="20">
        <v>4</v>
      </c>
      <c r="D10" s="20">
        <v>4</v>
      </c>
      <c r="E10" s="20">
        <v>4</v>
      </c>
      <c r="F10" s="20">
        <v>4</v>
      </c>
      <c r="G10" s="20">
        <v>4</v>
      </c>
      <c r="H10" s="20">
        <v>4</v>
      </c>
      <c r="I10" s="20">
        <v>4</v>
      </c>
      <c r="J10" s="20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12">
        <f t="shared" si="0"/>
        <v>28</v>
      </c>
      <c r="AC10" s="13">
        <f t="shared" si="1"/>
        <v>1</v>
      </c>
    </row>
    <row r="11" spans="1:29" ht="11.65" customHeight="1" x14ac:dyDescent="0.2">
      <c r="A11" s="24">
        <v>5</v>
      </c>
      <c r="B11" s="25"/>
      <c r="C11" s="20">
        <v>4</v>
      </c>
      <c r="D11" s="20">
        <v>4</v>
      </c>
      <c r="E11" s="20">
        <v>4</v>
      </c>
      <c r="F11" s="20">
        <v>4</v>
      </c>
      <c r="G11" s="20">
        <v>4</v>
      </c>
      <c r="H11" s="20">
        <v>4</v>
      </c>
      <c r="I11" s="20">
        <v>4</v>
      </c>
      <c r="J11" s="20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12">
        <f t="shared" si="0"/>
        <v>28</v>
      </c>
      <c r="AC11" s="13">
        <f t="shared" si="1"/>
        <v>1</v>
      </c>
    </row>
    <row r="12" spans="1:29" ht="11.65" customHeight="1" x14ac:dyDescent="0.2">
      <c r="A12" s="24">
        <v>6</v>
      </c>
      <c r="B12" s="25"/>
      <c r="C12" s="20">
        <v>4</v>
      </c>
      <c r="D12" s="20">
        <v>4</v>
      </c>
      <c r="E12" s="20">
        <v>4</v>
      </c>
      <c r="F12" s="20">
        <v>4</v>
      </c>
      <c r="G12" s="20">
        <v>1</v>
      </c>
      <c r="H12" s="20">
        <v>1</v>
      </c>
      <c r="I12" s="20">
        <v>1</v>
      </c>
      <c r="J12" s="20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12">
        <f t="shared" si="0"/>
        <v>19</v>
      </c>
      <c r="AC12" s="13">
        <f t="shared" si="1"/>
        <v>0.6785714285714286</v>
      </c>
    </row>
    <row r="13" spans="1:29" ht="11.65" customHeight="1" x14ac:dyDescent="0.2">
      <c r="A13" s="24">
        <v>7</v>
      </c>
      <c r="B13" s="25"/>
      <c r="C13" s="20">
        <v>4</v>
      </c>
      <c r="D13" s="20">
        <v>4</v>
      </c>
      <c r="E13" s="20">
        <v>4</v>
      </c>
      <c r="F13" s="20">
        <v>4</v>
      </c>
      <c r="G13" s="20">
        <v>1</v>
      </c>
      <c r="H13" s="20">
        <v>1</v>
      </c>
      <c r="I13" s="20">
        <v>1</v>
      </c>
      <c r="J13" s="20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12">
        <f t="shared" si="0"/>
        <v>19</v>
      </c>
      <c r="AC13" s="13">
        <f t="shared" si="1"/>
        <v>0.6785714285714286</v>
      </c>
    </row>
    <row r="14" spans="1:29" ht="11.65" customHeight="1" x14ac:dyDescent="0.2">
      <c r="A14" s="24">
        <v>8</v>
      </c>
      <c r="B14" s="25"/>
      <c r="C14" s="20">
        <v>4</v>
      </c>
      <c r="D14" s="20">
        <v>4</v>
      </c>
      <c r="E14" s="20">
        <v>4</v>
      </c>
      <c r="F14" s="20">
        <v>4</v>
      </c>
      <c r="G14" s="20">
        <v>1</v>
      </c>
      <c r="H14" s="20">
        <v>1</v>
      </c>
      <c r="I14" s="20">
        <v>1</v>
      </c>
      <c r="J14" s="20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12">
        <f t="shared" si="0"/>
        <v>19</v>
      </c>
      <c r="AC14" s="13">
        <f t="shared" si="1"/>
        <v>0.6785714285714286</v>
      </c>
    </row>
    <row r="15" spans="1:29" ht="11.65" customHeight="1" x14ac:dyDescent="0.2">
      <c r="A15" s="24">
        <v>9</v>
      </c>
      <c r="B15" s="25"/>
      <c r="C15" s="20">
        <v>4</v>
      </c>
      <c r="D15" s="20">
        <v>4</v>
      </c>
      <c r="E15" s="20">
        <v>4</v>
      </c>
      <c r="F15" s="20">
        <v>4</v>
      </c>
      <c r="G15" s="20">
        <v>1</v>
      </c>
      <c r="H15" s="20">
        <v>1</v>
      </c>
      <c r="I15" s="20">
        <v>1</v>
      </c>
      <c r="J15" s="20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12">
        <f t="shared" si="0"/>
        <v>19</v>
      </c>
      <c r="AC15" s="13">
        <f t="shared" si="1"/>
        <v>0.6785714285714286</v>
      </c>
    </row>
    <row r="16" spans="1:29" ht="11.65" customHeight="1" x14ac:dyDescent="0.2">
      <c r="A16" s="24">
        <v>10</v>
      </c>
      <c r="B16" s="25"/>
      <c r="C16" s="20">
        <v>4</v>
      </c>
      <c r="D16" s="20">
        <v>4</v>
      </c>
      <c r="E16" s="20">
        <v>4</v>
      </c>
      <c r="F16" s="20">
        <v>4</v>
      </c>
      <c r="G16" s="20">
        <v>1</v>
      </c>
      <c r="H16" s="20">
        <v>1</v>
      </c>
      <c r="I16" s="20">
        <v>1</v>
      </c>
      <c r="J16" s="20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12">
        <f t="shared" si="0"/>
        <v>19</v>
      </c>
      <c r="AC16" s="13">
        <f t="shared" si="1"/>
        <v>0.6785714285714286</v>
      </c>
    </row>
    <row r="17" spans="1:29" ht="11.65" customHeight="1" x14ac:dyDescent="0.2">
      <c r="A17" s="24">
        <v>11</v>
      </c>
      <c r="B17" s="25"/>
      <c r="C17" s="20">
        <v>4</v>
      </c>
      <c r="D17" s="20">
        <v>4</v>
      </c>
      <c r="E17" s="20">
        <v>1</v>
      </c>
      <c r="F17" s="20">
        <v>1</v>
      </c>
      <c r="G17" s="20">
        <v>1</v>
      </c>
      <c r="H17" s="20">
        <v>1</v>
      </c>
      <c r="I17" s="20">
        <v>1</v>
      </c>
      <c r="J17" s="20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12">
        <f t="shared" si="0"/>
        <v>13</v>
      </c>
      <c r="AC17" s="13">
        <f t="shared" si="1"/>
        <v>0.4642857142857143</v>
      </c>
    </row>
    <row r="18" spans="1:29" ht="11.65" customHeight="1" x14ac:dyDescent="0.2">
      <c r="A18" s="24">
        <v>12</v>
      </c>
      <c r="B18" s="25"/>
      <c r="C18" s="20">
        <v>4</v>
      </c>
      <c r="D18" s="20">
        <v>4</v>
      </c>
      <c r="E18" s="20">
        <v>4</v>
      </c>
      <c r="F18" s="20">
        <v>4</v>
      </c>
      <c r="G18" s="20">
        <v>1</v>
      </c>
      <c r="H18" s="20">
        <v>1</v>
      </c>
      <c r="I18" s="20">
        <v>1</v>
      </c>
      <c r="J18" s="20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12">
        <f t="shared" si="0"/>
        <v>19</v>
      </c>
      <c r="AC18" s="13">
        <f t="shared" si="1"/>
        <v>0.6785714285714286</v>
      </c>
    </row>
    <row r="19" spans="1:29" ht="11.65" customHeight="1" x14ac:dyDescent="0.2">
      <c r="A19" s="24">
        <v>13</v>
      </c>
      <c r="B19" s="25"/>
      <c r="C19" s="20">
        <v>4</v>
      </c>
      <c r="D19" s="20">
        <v>4</v>
      </c>
      <c r="E19" s="20">
        <v>4</v>
      </c>
      <c r="F19" s="20">
        <v>4</v>
      </c>
      <c r="G19" s="20">
        <v>1</v>
      </c>
      <c r="H19" s="20">
        <v>1</v>
      </c>
      <c r="I19" s="20">
        <v>1</v>
      </c>
      <c r="J19" s="20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12">
        <f t="shared" si="0"/>
        <v>19</v>
      </c>
      <c r="AC19" s="13">
        <f t="shared" si="1"/>
        <v>0.6785714285714286</v>
      </c>
    </row>
    <row r="20" spans="1:29" ht="11.65" customHeight="1" x14ac:dyDescent="0.2">
      <c r="A20" s="24">
        <v>14</v>
      </c>
      <c r="B20" s="25"/>
      <c r="C20" s="20"/>
      <c r="D20" s="20"/>
      <c r="E20" s="20"/>
      <c r="F20" s="20"/>
      <c r="G20" s="20"/>
      <c r="H20" s="20"/>
      <c r="I20" s="20"/>
      <c r="J20" s="20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12">
        <f t="shared" si="0"/>
        <v>0</v>
      </c>
      <c r="AC20" s="13">
        <f t="shared" si="1"/>
        <v>0</v>
      </c>
    </row>
    <row r="21" spans="1:29" ht="11.65" customHeight="1" x14ac:dyDescent="0.2">
      <c r="A21" s="24">
        <v>15</v>
      </c>
      <c r="B21" s="25"/>
      <c r="C21" s="20"/>
      <c r="D21" s="20"/>
      <c r="E21" s="20"/>
      <c r="F21" s="20"/>
      <c r="G21" s="20"/>
      <c r="H21" s="20"/>
      <c r="I21" s="20"/>
      <c r="J21" s="20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12">
        <f t="shared" si="0"/>
        <v>0</v>
      </c>
      <c r="AC21" s="13">
        <f t="shared" si="1"/>
        <v>0</v>
      </c>
    </row>
    <row r="22" spans="1:29" ht="11.65" customHeight="1" x14ac:dyDescent="0.2">
      <c r="A22" s="24">
        <v>16</v>
      </c>
      <c r="B22" s="25"/>
      <c r="C22" s="20"/>
      <c r="D22" s="20"/>
      <c r="E22" s="20"/>
      <c r="F22" s="20"/>
      <c r="G22" s="20"/>
      <c r="H22" s="20"/>
      <c r="I22" s="20"/>
      <c r="J22" s="20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12">
        <f t="shared" si="0"/>
        <v>0</v>
      </c>
      <c r="AC22" s="13">
        <f t="shared" si="1"/>
        <v>0</v>
      </c>
    </row>
    <row r="23" spans="1:29" ht="11.65" customHeight="1" x14ac:dyDescent="0.2">
      <c r="A23" s="24">
        <v>17</v>
      </c>
      <c r="B23" s="25"/>
      <c r="C23" s="20"/>
      <c r="D23" s="20"/>
      <c r="E23" s="20"/>
      <c r="F23" s="20"/>
      <c r="G23" s="20"/>
      <c r="H23" s="20"/>
      <c r="I23" s="20"/>
      <c r="J23" s="20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12">
        <f t="shared" si="0"/>
        <v>0</v>
      </c>
      <c r="AC23" s="13">
        <f t="shared" si="1"/>
        <v>0</v>
      </c>
    </row>
    <row r="24" spans="1:29" ht="11.65" customHeight="1" x14ac:dyDescent="0.2">
      <c r="A24" s="24">
        <v>18</v>
      </c>
      <c r="B24" s="25"/>
      <c r="C24" s="20"/>
      <c r="D24" s="20"/>
      <c r="E24" s="20"/>
      <c r="F24" s="20"/>
      <c r="G24" s="20"/>
      <c r="H24" s="20"/>
      <c r="I24" s="20"/>
      <c r="J24" s="20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12">
        <f t="shared" si="0"/>
        <v>0</v>
      </c>
      <c r="AC24" s="13">
        <f t="shared" si="1"/>
        <v>0</v>
      </c>
    </row>
    <row r="25" spans="1:29" ht="11.65" customHeight="1" x14ac:dyDescent="0.2">
      <c r="A25" s="24">
        <v>19</v>
      </c>
      <c r="B25" s="25"/>
      <c r="C25" s="20"/>
      <c r="D25" s="20"/>
      <c r="E25" s="20"/>
      <c r="F25" s="20"/>
      <c r="G25" s="20"/>
      <c r="H25" s="20"/>
      <c r="I25" s="20"/>
      <c r="J25" s="20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12">
        <f t="shared" si="0"/>
        <v>0</v>
      </c>
      <c r="AC25" s="13">
        <f t="shared" si="1"/>
        <v>0</v>
      </c>
    </row>
    <row r="26" spans="1:29" ht="11.65" customHeight="1" x14ac:dyDescent="0.2">
      <c r="A26" s="24">
        <v>20</v>
      </c>
      <c r="B26" s="25"/>
      <c r="C26" s="20"/>
      <c r="D26" s="20"/>
      <c r="E26" s="20"/>
      <c r="F26" s="20"/>
      <c r="G26" s="20"/>
      <c r="H26" s="20"/>
      <c r="I26" s="20"/>
      <c r="J26" s="20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12">
        <f t="shared" si="0"/>
        <v>0</v>
      </c>
      <c r="AC26" s="13">
        <f t="shared" si="1"/>
        <v>0</v>
      </c>
    </row>
    <row r="27" spans="1:29" ht="11.65" customHeight="1" x14ac:dyDescent="0.2">
      <c r="A27" s="24">
        <v>21</v>
      </c>
      <c r="B27" s="25"/>
      <c r="C27" s="20"/>
      <c r="D27" s="20"/>
      <c r="E27" s="20"/>
      <c r="F27" s="20"/>
      <c r="G27" s="20"/>
      <c r="H27" s="20"/>
      <c r="I27" s="20"/>
      <c r="J27" s="20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12">
        <f t="shared" si="0"/>
        <v>0</v>
      </c>
      <c r="AC27" s="13">
        <f t="shared" si="1"/>
        <v>0</v>
      </c>
    </row>
    <row r="28" spans="1:29" ht="11.65" customHeight="1" x14ac:dyDescent="0.2">
      <c r="A28" s="24">
        <v>22</v>
      </c>
      <c r="B28" s="25"/>
      <c r="C28" s="20"/>
      <c r="D28" s="20"/>
      <c r="E28" s="20"/>
      <c r="F28" s="20"/>
      <c r="G28" s="20"/>
      <c r="H28" s="20"/>
      <c r="I28" s="20"/>
      <c r="J28" s="20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12">
        <f t="shared" si="0"/>
        <v>0</v>
      </c>
      <c r="AC28" s="13">
        <f t="shared" si="1"/>
        <v>0</v>
      </c>
    </row>
    <row r="29" spans="1:29" ht="11.65" customHeight="1" x14ac:dyDescent="0.2">
      <c r="A29" s="24">
        <v>23</v>
      </c>
      <c r="B29" s="25"/>
      <c r="C29" s="20"/>
      <c r="D29" s="20"/>
      <c r="E29" s="20"/>
      <c r="F29" s="20"/>
      <c r="G29" s="20"/>
      <c r="H29" s="20"/>
      <c r="I29" s="20"/>
      <c r="J29" s="20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12">
        <f t="shared" si="0"/>
        <v>0</v>
      </c>
      <c r="AC29" s="13">
        <f t="shared" si="1"/>
        <v>0</v>
      </c>
    </row>
    <row r="30" spans="1:29" ht="11.65" customHeight="1" x14ac:dyDescent="0.2">
      <c r="A30" s="24">
        <v>24</v>
      </c>
      <c r="B30" s="25"/>
      <c r="C30" s="26"/>
      <c r="D30" s="26"/>
      <c r="E30" s="26"/>
      <c r="F30" s="26"/>
      <c r="G30" s="26"/>
      <c r="H30" s="26"/>
      <c r="I30" s="20"/>
      <c r="J30" s="20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12">
        <f t="shared" si="0"/>
        <v>0</v>
      </c>
      <c r="AC30" s="13">
        <f t="shared" si="1"/>
        <v>0</v>
      </c>
    </row>
    <row r="31" spans="1:29" ht="12.75" customHeight="1" x14ac:dyDescent="0.2">
      <c r="A31" s="6">
        <v>25</v>
      </c>
      <c r="B31" s="25"/>
      <c r="C31" s="26"/>
      <c r="D31" s="26"/>
      <c r="E31" s="26"/>
      <c r="F31" s="26"/>
      <c r="G31" s="26"/>
      <c r="H31" s="26"/>
      <c r="I31" s="20"/>
      <c r="J31" s="20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12">
        <f t="shared" si="0"/>
        <v>0</v>
      </c>
      <c r="AC31" s="13">
        <f t="shared" si="1"/>
        <v>0</v>
      </c>
    </row>
    <row r="32" spans="1:29" s="4" customFormat="1" ht="23.25" customHeight="1" x14ac:dyDescent="0.2">
      <c r="A32" s="3"/>
      <c r="B32" s="51" t="s">
        <v>23</v>
      </c>
      <c r="C32" s="11">
        <f t="shared" ref="C32:AA32" si="2">SUM(C7:C31)</f>
        <v>52</v>
      </c>
      <c r="D32" s="11">
        <f t="shared" si="2"/>
        <v>52</v>
      </c>
      <c r="E32" s="11">
        <f t="shared" si="2"/>
        <v>49</v>
      </c>
      <c r="F32" s="11">
        <f t="shared" si="2"/>
        <v>49</v>
      </c>
      <c r="G32" s="11">
        <f t="shared" si="2"/>
        <v>28</v>
      </c>
      <c r="H32" s="11">
        <f t="shared" si="2"/>
        <v>28</v>
      </c>
      <c r="I32" s="11">
        <f t="shared" si="2"/>
        <v>28</v>
      </c>
      <c r="J32" s="11">
        <f t="shared" si="2"/>
        <v>0</v>
      </c>
      <c r="K32" s="11">
        <f t="shared" si="2"/>
        <v>0</v>
      </c>
      <c r="L32" s="11">
        <f t="shared" si="2"/>
        <v>0</v>
      </c>
      <c r="M32" s="11">
        <f t="shared" si="2"/>
        <v>0</v>
      </c>
      <c r="N32" s="11">
        <f t="shared" si="2"/>
        <v>0</v>
      </c>
      <c r="O32" s="11">
        <f t="shared" si="2"/>
        <v>0</v>
      </c>
      <c r="P32" s="11">
        <f t="shared" si="2"/>
        <v>0</v>
      </c>
      <c r="Q32" s="11">
        <f t="shared" si="2"/>
        <v>0</v>
      </c>
      <c r="R32" s="11">
        <f t="shared" si="2"/>
        <v>0</v>
      </c>
      <c r="S32" s="11">
        <f t="shared" si="2"/>
        <v>0</v>
      </c>
      <c r="T32" s="11">
        <f t="shared" si="2"/>
        <v>0</v>
      </c>
      <c r="U32" s="11">
        <f t="shared" si="2"/>
        <v>0</v>
      </c>
      <c r="V32" s="11">
        <f t="shared" si="2"/>
        <v>0</v>
      </c>
      <c r="W32" s="11">
        <f t="shared" si="2"/>
        <v>0</v>
      </c>
      <c r="X32" s="11">
        <f t="shared" si="2"/>
        <v>0</v>
      </c>
      <c r="Y32" s="11">
        <f t="shared" si="2"/>
        <v>0</v>
      </c>
      <c r="Z32" s="11"/>
      <c r="AA32" s="11">
        <f t="shared" si="2"/>
        <v>0</v>
      </c>
      <c r="AB32" s="21">
        <f>SUM(AB7:AB31)</f>
        <v>286</v>
      </c>
      <c r="AC32" s="14">
        <f>AB32/(4*B4*B6)</f>
        <v>0.7857142857142857</v>
      </c>
    </row>
    <row r="33" spans="1:29" s="17" customFormat="1" ht="22.5" customHeight="1" x14ac:dyDescent="0.2">
      <c r="A33" s="8"/>
      <c r="B33" s="52" t="s">
        <v>26</v>
      </c>
      <c r="C33" s="22">
        <f>C32/B6</f>
        <v>4</v>
      </c>
      <c r="D33" s="22">
        <f>D32/B6</f>
        <v>4</v>
      </c>
      <c r="E33" s="22">
        <f>E32/B6</f>
        <v>3.7692307692307692</v>
      </c>
      <c r="F33" s="22">
        <f>F32/B6</f>
        <v>3.7692307692307692</v>
      </c>
      <c r="G33" s="22">
        <f>G32/B6</f>
        <v>2.1538461538461537</v>
      </c>
      <c r="H33" s="22">
        <f>H32/B6</f>
        <v>2.1538461538461537</v>
      </c>
      <c r="I33" s="22">
        <f>I32/B6</f>
        <v>2.1538461538461537</v>
      </c>
      <c r="J33" s="22">
        <f>J32/B6</f>
        <v>0</v>
      </c>
      <c r="K33" s="22">
        <f>K32/B6</f>
        <v>0</v>
      </c>
      <c r="L33" s="22">
        <f>L32/B6</f>
        <v>0</v>
      </c>
      <c r="M33" s="22">
        <f>M32/B6</f>
        <v>0</v>
      </c>
      <c r="N33" s="22">
        <f>N32/B6</f>
        <v>0</v>
      </c>
      <c r="O33" s="22">
        <f>O32/B6</f>
        <v>0</v>
      </c>
      <c r="P33" s="22">
        <f>P32/B6</f>
        <v>0</v>
      </c>
      <c r="Q33" s="22">
        <f>Q32/B6</f>
        <v>0</v>
      </c>
      <c r="R33" s="22">
        <f>R32/B6</f>
        <v>0</v>
      </c>
      <c r="S33" s="22">
        <f>S32/B6</f>
        <v>0</v>
      </c>
      <c r="T33" s="22">
        <f>T32/B6</f>
        <v>0</v>
      </c>
      <c r="U33" s="22">
        <f>U32/B6</f>
        <v>0</v>
      </c>
      <c r="V33" s="22">
        <f>V32/B6</f>
        <v>0</v>
      </c>
      <c r="W33" s="22">
        <f>W32/B6</f>
        <v>0</v>
      </c>
      <c r="X33" s="22">
        <f>X32/B6</f>
        <v>0</v>
      </c>
      <c r="Y33" s="22">
        <f>Y32/B6</f>
        <v>0</v>
      </c>
      <c r="Z33" s="22"/>
      <c r="AA33" s="22">
        <f>AA32/B6</f>
        <v>0</v>
      </c>
      <c r="AB33" s="23">
        <f>AB32/(B4*B6)</f>
        <v>3.1428571428571428</v>
      </c>
      <c r="AC33" s="16"/>
    </row>
    <row r="34" spans="1:29" ht="38.25" customHeight="1" x14ac:dyDescent="0.2">
      <c r="A34" s="9"/>
      <c r="B34" s="53" t="s">
        <v>29</v>
      </c>
      <c r="C34" s="54" t="str">
        <f>IF(C33&gt;=3.4,"Çok İyi",IF(C33&gt;=2.8,"İyi",IF(C33&gt;=2,"Yeterli","Geliştirilmeli")))</f>
        <v>Çok İyi</v>
      </c>
      <c r="D34" s="54" t="str">
        <f t="shared" ref="D34:AB34" si="3">IF(D33&gt;=3.4,"Çok İyi",IF(D33&gt;=2.8,"İyi",IF(D33&gt;=2,"Yeterli","Geliştirilmeli")))</f>
        <v>Çok İyi</v>
      </c>
      <c r="E34" s="54" t="str">
        <f t="shared" si="3"/>
        <v>Çok İyi</v>
      </c>
      <c r="F34" s="54" t="str">
        <f t="shared" si="3"/>
        <v>Çok İyi</v>
      </c>
      <c r="G34" s="54" t="str">
        <f t="shared" si="3"/>
        <v>Yeterli</v>
      </c>
      <c r="H34" s="54" t="str">
        <f t="shared" si="3"/>
        <v>Yeterli</v>
      </c>
      <c r="I34" s="54" t="str">
        <f t="shared" si="3"/>
        <v>Yeterli</v>
      </c>
      <c r="J34" s="54" t="str">
        <f t="shared" si="3"/>
        <v>Geliştirilmeli</v>
      </c>
      <c r="K34" s="54" t="str">
        <f t="shared" si="3"/>
        <v>Geliştirilmeli</v>
      </c>
      <c r="L34" s="54" t="str">
        <f t="shared" si="3"/>
        <v>Geliştirilmeli</v>
      </c>
      <c r="M34" s="54" t="str">
        <f t="shared" si="3"/>
        <v>Geliştirilmeli</v>
      </c>
      <c r="N34" s="54" t="str">
        <f t="shared" si="3"/>
        <v>Geliştirilmeli</v>
      </c>
      <c r="O34" s="54" t="str">
        <f t="shared" si="3"/>
        <v>Geliştirilmeli</v>
      </c>
      <c r="P34" s="54" t="str">
        <f t="shared" si="3"/>
        <v>Geliştirilmeli</v>
      </c>
      <c r="Q34" s="54" t="str">
        <f t="shared" si="3"/>
        <v>Geliştirilmeli</v>
      </c>
      <c r="R34" s="54" t="str">
        <f t="shared" si="3"/>
        <v>Geliştirilmeli</v>
      </c>
      <c r="S34" s="54" t="str">
        <f t="shared" si="3"/>
        <v>Geliştirilmeli</v>
      </c>
      <c r="T34" s="54" t="str">
        <f t="shared" si="3"/>
        <v>Geliştirilmeli</v>
      </c>
      <c r="U34" s="54" t="str">
        <f t="shared" si="3"/>
        <v>Geliştirilmeli</v>
      </c>
      <c r="V34" s="54" t="str">
        <f t="shared" si="3"/>
        <v>Geliştirilmeli</v>
      </c>
      <c r="W34" s="54" t="str">
        <f t="shared" si="3"/>
        <v>Geliştirilmeli</v>
      </c>
      <c r="X34" s="54" t="str">
        <f t="shared" si="3"/>
        <v>Geliştirilmeli</v>
      </c>
      <c r="Y34" s="54" t="str">
        <f t="shared" si="3"/>
        <v>Geliştirilmeli</v>
      </c>
      <c r="Z34" s="54" t="str">
        <f t="shared" si="3"/>
        <v>Geliştirilmeli</v>
      </c>
      <c r="AA34" s="54" t="str">
        <f t="shared" si="3"/>
        <v>Geliştirilmeli</v>
      </c>
      <c r="AB34" s="73" t="str">
        <f t="shared" si="3"/>
        <v>İyi</v>
      </c>
      <c r="AC34" s="13"/>
    </row>
  </sheetData>
  <sheetProtection password="C64A" sheet="1" objects="1" scenarios="1" formatCells="0" insertColumns="0" deleteColumns="0" deleteRows="0"/>
  <mergeCells count="29">
    <mergeCell ref="S4:S6"/>
    <mergeCell ref="AA4:AA6"/>
    <mergeCell ref="U4:U6"/>
    <mergeCell ref="V4:V6"/>
    <mergeCell ref="W4:W6"/>
    <mergeCell ref="X4:X6"/>
    <mergeCell ref="Y4:Y6"/>
    <mergeCell ref="Z4:Z6"/>
    <mergeCell ref="N4:N6"/>
    <mergeCell ref="O4:O6"/>
    <mergeCell ref="P4:P6"/>
    <mergeCell ref="Q4:Q6"/>
    <mergeCell ref="R4:R6"/>
    <mergeCell ref="B1:AC1"/>
    <mergeCell ref="B2:AC2"/>
    <mergeCell ref="AB3:AB6"/>
    <mergeCell ref="AC3:AC6"/>
    <mergeCell ref="C4:C6"/>
    <mergeCell ref="D4:D6"/>
    <mergeCell ref="E4:E6"/>
    <mergeCell ref="F4:F6"/>
    <mergeCell ref="G4:G6"/>
    <mergeCell ref="H4:H6"/>
    <mergeCell ref="T4:T6"/>
    <mergeCell ref="I4:I6"/>
    <mergeCell ref="J4:J6"/>
    <mergeCell ref="K4:K6"/>
    <mergeCell ref="L4:L6"/>
    <mergeCell ref="M4:M6"/>
  </mergeCells>
  <dataValidations count="1">
    <dataValidation type="whole" allowBlank="1" showInputMessage="1" showErrorMessage="1" sqref="C7:AA31" xr:uid="{00000000-0002-0000-00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32"/>
  <sheetViews>
    <sheetView topLeftCell="A4" zoomScaleNormal="100" workbookViewId="0">
      <selection activeCell="AI5" sqref="AI5"/>
    </sheetView>
  </sheetViews>
  <sheetFormatPr defaultColWidth="9.14453125" defaultRowHeight="15" x14ac:dyDescent="0.2"/>
  <cols>
    <col min="1" max="1" width="2.82421875" style="10" customWidth="1"/>
    <col min="2" max="2" width="14.2578125" style="2" customWidth="1"/>
    <col min="3" max="3" width="3.62890625" style="10" customWidth="1"/>
    <col min="4" max="27" width="2.5546875" style="10" customWidth="1"/>
    <col min="28" max="28" width="4.03515625" style="31" customWidth="1"/>
    <col min="29" max="29" width="3.2265625" style="31" customWidth="1"/>
    <col min="30" max="30" width="9.68359375" style="2" customWidth="1"/>
    <col min="31" max="16384" width="9.14453125" style="2"/>
  </cols>
  <sheetData>
    <row r="1" spans="1:30" ht="15.75" customHeight="1" x14ac:dyDescent="0.2">
      <c r="A1" s="1"/>
      <c r="B1" s="75" t="s">
        <v>31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7"/>
    </row>
    <row r="2" spans="1:30" ht="60" customHeight="1" x14ac:dyDescent="0.2">
      <c r="A2" s="78" t="s">
        <v>42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80"/>
    </row>
    <row r="3" spans="1:30" ht="15" customHeight="1" x14ac:dyDescent="0.2">
      <c r="A3" s="1"/>
      <c r="B3" s="33"/>
      <c r="C3" s="5">
        <v>20</v>
      </c>
      <c r="D3" s="88" t="s">
        <v>38</v>
      </c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</row>
    <row r="4" spans="1:30" s="4" customFormat="1" ht="13.5" customHeight="1" x14ac:dyDescent="0.2">
      <c r="A4" s="3"/>
      <c r="B4" s="5">
        <v>24</v>
      </c>
      <c r="C4" s="19">
        <v>1</v>
      </c>
      <c r="D4" s="19">
        <v>2</v>
      </c>
      <c r="E4" s="19">
        <v>3</v>
      </c>
      <c r="F4" s="19">
        <v>4</v>
      </c>
      <c r="G4" s="19">
        <v>5</v>
      </c>
      <c r="H4" s="19">
        <v>6</v>
      </c>
      <c r="I4" s="19">
        <v>7</v>
      </c>
      <c r="J4" s="19">
        <v>8</v>
      </c>
      <c r="K4" s="19">
        <v>9</v>
      </c>
      <c r="L4" s="19">
        <v>10</v>
      </c>
      <c r="M4" s="19">
        <v>11</v>
      </c>
      <c r="N4" s="19">
        <v>12</v>
      </c>
      <c r="O4" s="19">
        <v>13</v>
      </c>
      <c r="P4" s="19">
        <v>14</v>
      </c>
      <c r="Q4" s="19">
        <v>15</v>
      </c>
      <c r="R4" s="19">
        <v>16</v>
      </c>
      <c r="S4" s="19">
        <v>17</v>
      </c>
      <c r="T4" s="19">
        <v>18</v>
      </c>
      <c r="U4" s="19">
        <v>19</v>
      </c>
      <c r="V4" s="19">
        <v>20</v>
      </c>
      <c r="W4" s="19">
        <v>21</v>
      </c>
      <c r="X4" s="19">
        <v>22</v>
      </c>
      <c r="Y4" s="19">
        <v>23</v>
      </c>
      <c r="Z4" s="19">
        <v>24</v>
      </c>
      <c r="AA4" s="19">
        <v>25</v>
      </c>
      <c r="AB4" s="34"/>
      <c r="AC4" s="35"/>
      <c r="AD4" s="33"/>
    </row>
    <row r="5" spans="1:30" ht="331.5" customHeight="1" x14ac:dyDescent="0.2">
      <c r="A5" s="6"/>
      <c r="B5" s="36" t="s">
        <v>35</v>
      </c>
      <c r="C5" s="40" t="s">
        <v>1</v>
      </c>
      <c r="D5" s="40" t="s">
        <v>2</v>
      </c>
      <c r="E5" s="40" t="s">
        <v>3</v>
      </c>
      <c r="F5" s="40" t="s">
        <v>4</v>
      </c>
      <c r="G5" s="40" t="s">
        <v>5</v>
      </c>
      <c r="H5" s="40" t="s">
        <v>6</v>
      </c>
      <c r="I5" s="40" t="s">
        <v>7</v>
      </c>
      <c r="J5" s="40" t="s">
        <v>8</v>
      </c>
      <c r="K5" s="40" t="s">
        <v>9</v>
      </c>
      <c r="L5" s="40" t="s">
        <v>10</v>
      </c>
      <c r="M5" s="40" t="s">
        <v>11</v>
      </c>
      <c r="N5" s="40" t="s">
        <v>14</v>
      </c>
      <c r="O5" s="40" t="s">
        <v>15</v>
      </c>
      <c r="P5" s="40" t="s">
        <v>16</v>
      </c>
      <c r="Q5" s="40" t="s">
        <v>3</v>
      </c>
      <c r="R5" s="40" t="s">
        <v>17</v>
      </c>
      <c r="S5" s="40" t="s">
        <v>19</v>
      </c>
      <c r="T5" s="40" t="s">
        <v>18</v>
      </c>
      <c r="U5" s="40" t="s">
        <v>5</v>
      </c>
      <c r="V5" s="40" t="s">
        <v>4</v>
      </c>
      <c r="W5" s="40"/>
      <c r="X5" s="40"/>
      <c r="Y5" s="40"/>
      <c r="Z5" s="40"/>
      <c r="AA5" s="40"/>
      <c r="AB5" s="39" t="s">
        <v>33</v>
      </c>
      <c r="AC5" s="39" t="s">
        <v>41</v>
      </c>
      <c r="AD5" s="41" t="s">
        <v>37</v>
      </c>
    </row>
    <row r="6" spans="1:30" ht="11.65" customHeight="1" x14ac:dyDescent="0.2">
      <c r="A6" s="24">
        <v>1</v>
      </c>
      <c r="B6" s="28" t="s">
        <v>0</v>
      </c>
      <c r="C6" s="24">
        <v>4</v>
      </c>
      <c r="D6" s="24">
        <v>4</v>
      </c>
      <c r="E6" s="24">
        <v>4</v>
      </c>
      <c r="F6" s="24">
        <v>4</v>
      </c>
      <c r="G6" s="24">
        <v>4</v>
      </c>
      <c r="H6" s="24">
        <v>4</v>
      </c>
      <c r="I6" s="24">
        <v>4</v>
      </c>
      <c r="J6" s="24">
        <v>4</v>
      </c>
      <c r="K6" s="24">
        <v>4</v>
      </c>
      <c r="L6" s="24">
        <v>4</v>
      </c>
      <c r="M6" s="24">
        <v>4</v>
      </c>
      <c r="N6" s="24">
        <v>4</v>
      </c>
      <c r="O6" s="24">
        <v>4</v>
      </c>
      <c r="P6" s="24">
        <v>4</v>
      </c>
      <c r="Q6" s="24">
        <v>4</v>
      </c>
      <c r="R6" s="24">
        <v>4</v>
      </c>
      <c r="S6" s="24">
        <v>4</v>
      </c>
      <c r="T6" s="24">
        <v>4</v>
      </c>
      <c r="U6" s="24">
        <v>4</v>
      </c>
      <c r="V6" s="24">
        <v>4</v>
      </c>
      <c r="W6" s="24"/>
      <c r="X6" s="24"/>
      <c r="Y6" s="24"/>
      <c r="Z6" s="24"/>
      <c r="AA6" s="24"/>
      <c r="AB6" s="12">
        <f>SUM(C6:AA6)</f>
        <v>80</v>
      </c>
      <c r="AC6" s="72">
        <f>AB6/$C$3</f>
        <v>4</v>
      </c>
      <c r="AD6" s="50" t="str">
        <f>IF(AC6&gt;=3.4,"Çok İyi",IF(AC6&gt;=2.8,"İyi",IF(AC6&gt;=2,"Yeterli","Geliştirilmeli")))</f>
        <v>Çok İyi</v>
      </c>
    </row>
    <row r="7" spans="1:30" ht="11.65" customHeight="1" x14ac:dyDescent="0.2">
      <c r="A7" s="24">
        <v>2</v>
      </c>
      <c r="B7" s="28" t="s">
        <v>0</v>
      </c>
      <c r="C7" s="24">
        <v>4</v>
      </c>
      <c r="D7" s="24">
        <v>4</v>
      </c>
      <c r="E7" s="24">
        <v>4</v>
      </c>
      <c r="F7" s="24">
        <v>4</v>
      </c>
      <c r="G7" s="24">
        <v>4</v>
      </c>
      <c r="H7" s="24">
        <v>4</v>
      </c>
      <c r="I7" s="24">
        <v>4</v>
      </c>
      <c r="J7" s="24">
        <v>4</v>
      </c>
      <c r="K7" s="24">
        <v>4</v>
      </c>
      <c r="L7" s="24">
        <v>4</v>
      </c>
      <c r="M7" s="24">
        <v>4</v>
      </c>
      <c r="N7" s="24">
        <v>4</v>
      </c>
      <c r="O7" s="24">
        <v>4</v>
      </c>
      <c r="P7" s="24">
        <v>4</v>
      </c>
      <c r="Q7" s="24">
        <v>4</v>
      </c>
      <c r="R7" s="24">
        <v>4</v>
      </c>
      <c r="S7" s="24">
        <v>4</v>
      </c>
      <c r="T7" s="24">
        <v>4</v>
      </c>
      <c r="U7" s="24">
        <v>4</v>
      </c>
      <c r="V7" s="24">
        <v>4</v>
      </c>
      <c r="W7" s="24"/>
      <c r="X7" s="24"/>
      <c r="Y7" s="24"/>
      <c r="Z7" s="24"/>
      <c r="AA7" s="24"/>
      <c r="AB7" s="12">
        <f t="shared" ref="AB7:AB30" si="0">SUM(C7:AA7)</f>
        <v>80</v>
      </c>
      <c r="AC7" s="72">
        <f t="shared" ref="AC7:AC30" si="1">AB7/$C$3</f>
        <v>4</v>
      </c>
      <c r="AD7" s="50" t="str">
        <f t="shared" ref="AD7:AD30" si="2">IF(AC7&gt;=3.4,"Çok İyi",IF(AC7&gt;=2.8,"İyi",IF(AC7&gt;=2,"Yeterli","Geliştirilmeli")))</f>
        <v>Çok İyi</v>
      </c>
    </row>
    <row r="8" spans="1:30" ht="11.65" customHeight="1" x14ac:dyDescent="0.2">
      <c r="A8" s="24">
        <v>3</v>
      </c>
      <c r="B8" s="28"/>
      <c r="C8" s="24">
        <v>3</v>
      </c>
      <c r="D8" s="24">
        <v>3</v>
      </c>
      <c r="E8" s="24">
        <v>3</v>
      </c>
      <c r="F8" s="24">
        <v>3</v>
      </c>
      <c r="G8" s="24">
        <v>3</v>
      </c>
      <c r="H8" s="24">
        <v>3</v>
      </c>
      <c r="I8" s="24">
        <v>3</v>
      </c>
      <c r="J8" s="24">
        <v>3</v>
      </c>
      <c r="K8" s="24">
        <v>3</v>
      </c>
      <c r="L8" s="24">
        <v>3</v>
      </c>
      <c r="M8" s="24">
        <v>3</v>
      </c>
      <c r="N8" s="24">
        <v>3</v>
      </c>
      <c r="O8" s="24">
        <v>3</v>
      </c>
      <c r="P8" s="24">
        <v>3</v>
      </c>
      <c r="Q8" s="24">
        <v>3</v>
      </c>
      <c r="R8" s="24">
        <v>3</v>
      </c>
      <c r="S8" s="24">
        <v>3</v>
      </c>
      <c r="T8" s="24">
        <v>3</v>
      </c>
      <c r="U8" s="24">
        <v>3</v>
      </c>
      <c r="V8" s="24">
        <v>3</v>
      </c>
      <c r="W8" s="24"/>
      <c r="X8" s="24"/>
      <c r="Y8" s="24"/>
      <c r="Z8" s="24"/>
      <c r="AA8" s="24"/>
      <c r="AB8" s="12">
        <f t="shared" si="0"/>
        <v>60</v>
      </c>
      <c r="AC8" s="72">
        <f t="shared" si="1"/>
        <v>3</v>
      </c>
      <c r="AD8" s="50" t="str">
        <f t="shared" si="2"/>
        <v>İyi</v>
      </c>
    </row>
    <row r="9" spans="1:30" ht="11.65" customHeight="1" x14ac:dyDescent="0.2">
      <c r="A9" s="24">
        <v>4</v>
      </c>
      <c r="B9" s="28"/>
      <c r="C9" s="24">
        <v>3</v>
      </c>
      <c r="D9" s="24">
        <v>3</v>
      </c>
      <c r="E9" s="24">
        <v>3</v>
      </c>
      <c r="F9" s="24">
        <v>3</v>
      </c>
      <c r="G9" s="24">
        <v>3</v>
      </c>
      <c r="H9" s="24">
        <v>3</v>
      </c>
      <c r="I9" s="24">
        <v>3</v>
      </c>
      <c r="J9" s="24">
        <v>3</v>
      </c>
      <c r="K9" s="24">
        <v>3</v>
      </c>
      <c r="L9" s="24">
        <v>3</v>
      </c>
      <c r="M9" s="24">
        <v>3</v>
      </c>
      <c r="N9" s="24">
        <v>3</v>
      </c>
      <c r="O9" s="24">
        <v>3</v>
      </c>
      <c r="P9" s="24">
        <v>3</v>
      </c>
      <c r="Q9" s="24">
        <v>3</v>
      </c>
      <c r="R9" s="24">
        <v>3</v>
      </c>
      <c r="S9" s="24">
        <v>3</v>
      </c>
      <c r="T9" s="24">
        <v>3</v>
      </c>
      <c r="U9" s="24">
        <v>3</v>
      </c>
      <c r="V9" s="24">
        <v>3</v>
      </c>
      <c r="W9" s="24"/>
      <c r="X9" s="24"/>
      <c r="Y9" s="24"/>
      <c r="Z9" s="24"/>
      <c r="AA9" s="24"/>
      <c r="AB9" s="12">
        <f t="shared" si="0"/>
        <v>60</v>
      </c>
      <c r="AC9" s="72">
        <f t="shared" si="1"/>
        <v>3</v>
      </c>
      <c r="AD9" s="50" t="str">
        <f t="shared" si="2"/>
        <v>İyi</v>
      </c>
    </row>
    <row r="10" spans="1:30" ht="11.65" customHeight="1" x14ac:dyDescent="0.2">
      <c r="A10" s="24">
        <v>5</v>
      </c>
      <c r="B10" s="28"/>
      <c r="C10" s="24">
        <v>2</v>
      </c>
      <c r="D10" s="24">
        <v>2</v>
      </c>
      <c r="E10" s="24">
        <v>2</v>
      </c>
      <c r="F10" s="24">
        <v>2</v>
      </c>
      <c r="G10" s="24">
        <v>2</v>
      </c>
      <c r="H10" s="24">
        <v>2</v>
      </c>
      <c r="I10" s="24">
        <v>2</v>
      </c>
      <c r="J10" s="24">
        <v>2</v>
      </c>
      <c r="K10" s="24">
        <v>2</v>
      </c>
      <c r="L10" s="24">
        <v>2</v>
      </c>
      <c r="M10" s="24">
        <v>2</v>
      </c>
      <c r="N10" s="24">
        <v>2</v>
      </c>
      <c r="O10" s="24">
        <v>2</v>
      </c>
      <c r="P10" s="24">
        <v>2</v>
      </c>
      <c r="Q10" s="24">
        <v>2</v>
      </c>
      <c r="R10" s="24">
        <v>2</v>
      </c>
      <c r="S10" s="24">
        <v>2</v>
      </c>
      <c r="T10" s="24">
        <v>2</v>
      </c>
      <c r="U10" s="24">
        <v>2</v>
      </c>
      <c r="V10" s="24">
        <v>2</v>
      </c>
      <c r="W10" s="24"/>
      <c r="X10" s="24"/>
      <c r="Y10" s="24"/>
      <c r="Z10" s="24"/>
      <c r="AA10" s="24"/>
      <c r="AB10" s="12">
        <f t="shared" si="0"/>
        <v>40</v>
      </c>
      <c r="AC10" s="72">
        <f t="shared" si="1"/>
        <v>2</v>
      </c>
      <c r="AD10" s="50" t="str">
        <f t="shared" si="2"/>
        <v>Yeterli</v>
      </c>
    </row>
    <row r="11" spans="1:30" ht="11.65" customHeight="1" x14ac:dyDescent="0.2">
      <c r="A11" s="24">
        <v>6</v>
      </c>
      <c r="B11" s="28"/>
      <c r="C11" s="24">
        <v>2</v>
      </c>
      <c r="D11" s="24">
        <v>2</v>
      </c>
      <c r="E11" s="24">
        <v>2</v>
      </c>
      <c r="F11" s="24">
        <v>2</v>
      </c>
      <c r="G11" s="24">
        <v>2</v>
      </c>
      <c r="H11" s="24">
        <v>2</v>
      </c>
      <c r="I11" s="24">
        <v>2</v>
      </c>
      <c r="J11" s="24">
        <v>2</v>
      </c>
      <c r="K11" s="24">
        <v>2</v>
      </c>
      <c r="L11" s="24">
        <v>2</v>
      </c>
      <c r="M11" s="24">
        <v>2</v>
      </c>
      <c r="N11" s="24">
        <v>2</v>
      </c>
      <c r="O11" s="24">
        <v>2</v>
      </c>
      <c r="P11" s="24">
        <v>2</v>
      </c>
      <c r="Q11" s="24">
        <v>2</v>
      </c>
      <c r="R11" s="24">
        <v>2</v>
      </c>
      <c r="S11" s="24">
        <v>2</v>
      </c>
      <c r="T11" s="24">
        <v>2</v>
      </c>
      <c r="U11" s="24">
        <v>2</v>
      </c>
      <c r="V11" s="24">
        <v>2</v>
      </c>
      <c r="W11" s="24"/>
      <c r="X11" s="24"/>
      <c r="Y11" s="24"/>
      <c r="Z11" s="24"/>
      <c r="AA11" s="24"/>
      <c r="AB11" s="12">
        <f t="shared" si="0"/>
        <v>40</v>
      </c>
      <c r="AC11" s="72">
        <f t="shared" si="1"/>
        <v>2</v>
      </c>
      <c r="AD11" s="50" t="str">
        <f t="shared" si="2"/>
        <v>Yeterli</v>
      </c>
    </row>
    <row r="12" spans="1:30" ht="11.65" customHeight="1" x14ac:dyDescent="0.2">
      <c r="A12" s="24">
        <v>7</v>
      </c>
      <c r="B12" s="28"/>
      <c r="C12" s="24">
        <v>1</v>
      </c>
      <c r="D12" s="24">
        <v>1</v>
      </c>
      <c r="E12" s="24">
        <v>1</v>
      </c>
      <c r="F12" s="24">
        <v>1</v>
      </c>
      <c r="G12" s="24">
        <v>1</v>
      </c>
      <c r="H12" s="24">
        <v>1</v>
      </c>
      <c r="I12" s="24">
        <v>1</v>
      </c>
      <c r="J12" s="24">
        <v>1</v>
      </c>
      <c r="K12" s="24">
        <v>1</v>
      </c>
      <c r="L12" s="24">
        <v>1</v>
      </c>
      <c r="M12" s="24">
        <v>1</v>
      </c>
      <c r="N12" s="24">
        <v>1</v>
      </c>
      <c r="O12" s="24">
        <v>1</v>
      </c>
      <c r="P12" s="24">
        <v>1</v>
      </c>
      <c r="Q12" s="24">
        <v>1</v>
      </c>
      <c r="R12" s="24">
        <v>1</v>
      </c>
      <c r="S12" s="24">
        <v>1</v>
      </c>
      <c r="T12" s="24">
        <v>1</v>
      </c>
      <c r="U12" s="24">
        <v>1</v>
      </c>
      <c r="V12" s="24">
        <v>1</v>
      </c>
      <c r="W12" s="24"/>
      <c r="X12" s="24"/>
      <c r="Y12" s="24"/>
      <c r="Z12" s="24"/>
      <c r="AA12" s="24"/>
      <c r="AB12" s="12">
        <f t="shared" si="0"/>
        <v>20</v>
      </c>
      <c r="AC12" s="72">
        <f t="shared" si="1"/>
        <v>1</v>
      </c>
      <c r="AD12" s="50" t="str">
        <f t="shared" si="2"/>
        <v>Geliştirilmeli</v>
      </c>
    </row>
    <row r="13" spans="1:30" ht="11.65" customHeight="1" x14ac:dyDescent="0.2">
      <c r="A13" s="24">
        <v>8</v>
      </c>
      <c r="B13" s="28"/>
      <c r="C13" s="24">
        <v>1</v>
      </c>
      <c r="D13" s="24">
        <v>1</v>
      </c>
      <c r="E13" s="24">
        <v>1</v>
      </c>
      <c r="F13" s="24">
        <v>1</v>
      </c>
      <c r="G13" s="24">
        <v>1</v>
      </c>
      <c r="H13" s="24">
        <v>1</v>
      </c>
      <c r="I13" s="24">
        <v>1</v>
      </c>
      <c r="J13" s="24">
        <v>1</v>
      </c>
      <c r="K13" s="24">
        <v>1</v>
      </c>
      <c r="L13" s="24">
        <v>1</v>
      </c>
      <c r="M13" s="24">
        <v>1</v>
      </c>
      <c r="N13" s="24">
        <v>1</v>
      </c>
      <c r="O13" s="24">
        <v>1</v>
      </c>
      <c r="P13" s="24">
        <v>1</v>
      </c>
      <c r="Q13" s="24">
        <v>1</v>
      </c>
      <c r="R13" s="24">
        <v>1</v>
      </c>
      <c r="S13" s="24">
        <v>1</v>
      </c>
      <c r="T13" s="24">
        <v>1</v>
      </c>
      <c r="U13" s="24">
        <v>1</v>
      </c>
      <c r="V13" s="24">
        <v>1</v>
      </c>
      <c r="W13" s="24"/>
      <c r="X13" s="24"/>
      <c r="Y13" s="24"/>
      <c r="Z13" s="24"/>
      <c r="AA13" s="24"/>
      <c r="AB13" s="12">
        <f t="shared" si="0"/>
        <v>20</v>
      </c>
      <c r="AC13" s="72">
        <f t="shared" si="1"/>
        <v>1</v>
      </c>
      <c r="AD13" s="50" t="str">
        <f t="shared" si="2"/>
        <v>Geliştirilmeli</v>
      </c>
    </row>
    <row r="14" spans="1:30" ht="11.65" customHeight="1" x14ac:dyDescent="0.2">
      <c r="A14" s="24">
        <v>9</v>
      </c>
      <c r="B14" s="28"/>
      <c r="C14" s="24">
        <v>4</v>
      </c>
      <c r="D14" s="24">
        <v>4</v>
      </c>
      <c r="E14" s="24">
        <v>4</v>
      </c>
      <c r="F14" s="24">
        <v>4</v>
      </c>
      <c r="G14" s="24">
        <v>4</v>
      </c>
      <c r="H14" s="24">
        <v>4</v>
      </c>
      <c r="I14" s="24">
        <v>4</v>
      </c>
      <c r="J14" s="24">
        <v>4</v>
      </c>
      <c r="K14" s="24">
        <v>4</v>
      </c>
      <c r="L14" s="24">
        <v>4</v>
      </c>
      <c r="M14" s="24">
        <v>4</v>
      </c>
      <c r="N14" s="24">
        <v>4</v>
      </c>
      <c r="O14" s="24">
        <v>4</v>
      </c>
      <c r="P14" s="24">
        <v>4</v>
      </c>
      <c r="Q14" s="24">
        <v>4</v>
      </c>
      <c r="R14" s="24">
        <v>4</v>
      </c>
      <c r="S14" s="24">
        <v>4</v>
      </c>
      <c r="T14" s="24">
        <v>4</v>
      </c>
      <c r="U14" s="24">
        <v>4</v>
      </c>
      <c r="V14" s="24">
        <v>4</v>
      </c>
      <c r="W14" s="24"/>
      <c r="X14" s="24"/>
      <c r="Y14" s="24"/>
      <c r="Z14" s="24"/>
      <c r="AA14" s="24"/>
      <c r="AB14" s="12">
        <f t="shared" si="0"/>
        <v>80</v>
      </c>
      <c r="AC14" s="72">
        <f t="shared" si="1"/>
        <v>4</v>
      </c>
      <c r="AD14" s="50" t="str">
        <f t="shared" si="2"/>
        <v>Çok İyi</v>
      </c>
    </row>
    <row r="15" spans="1:30" ht="11.65" customHeight="1" x14ac:dyDescent="0.2">
      <c r="A15" s="24">
        <v>10</v>
      </c>
      <c r="B15" s="28"/>
      <c r="C15" s="24">
        <v>4</v>
      </c>
      <c r="D15" s="24">
        <v>4</v>
      </c>
      <c r="E15" s="24">
        <v>4</v>
      </c>
      <c r="F15" s="24">
        <v>4</v>
      </c>
      <c r="G15" s="24">
        <v>4</v>
      </c>
      <c r="H15" s="24">
        <v>4</v>
      </c>
      <c r="I15" s="24">
        <v>4</v>
      </c>
      <c r="J15" s="24">
        <v>4</v>
      </c>
      <c r="K15" s="24">
        <v>4</v>
      </c>
      <c r="L15" s="24">
        <v>4</v>
      </c>
      <c r="M15" s="24">
        <v>4</v>
      </c>
      <c r="N15" s="24">
        <v>4</v>
      </c>
      <c r="O15" s="24">
        <v>4</v>
      </c>
      <c r="P15" s="24">
        <v>4</v>
      </c>
      <c r="Q15" s="24">
        <v>4</v>
      </c>
      <c r="R15" s="24">
        <v>4</v>
      </c>
      <c r="S15" s="24">
        <v>4</v>
      </c>
      <c r="T15" s="24">
        <v>4</v>
      </c>
      <c r="U15" s="24">
        <v>4</v>
      </c>
      <c r="V15" s="24">
        <v>4</v>
      </c>
      <c r="W15" s="24"/>
      <c r="X15" s="24"/>
      <c r="Y15" s="24"/>
      <c r="Z15" s="24"/>
      <c r="AA15" s="24"/>
      <c r="AB15" s="12">
        <f t="shared" si="0"/>
        <v>80</v>
      </c>
      <c r="AC15" s="72">
        <f t="shared" si="1"/>
        <v>4</v>
      </c>
      <c r="AD15" s="50" t="str">
        <f t="shared" si="2"/>
        <v>Çok İyi</v>
      </c>
    </row>
    <row r="16" spans="1:30" ht="11.65" customHeight="1" x14ac:dyDescent="0.2">
      <c r="A16" s="24">
        <v>11</v>
      </c>
      <c r="B16" s="28"/>
      <c r="C16" s="24">
        <v>4</v>
      </c>
      <c r="D16" s="24">
        <v>4</v>
      </c>
      <c r="E16" s="24">
        <v>4</v>
      </c>
      <c r="F16" s="24">
        <v>4</v>
      </c>
      <c r="G16" s="24">
        <v>4</v>
      </c>
      <c r="H16" s="24">
        <v>4</v>
      </c>
      <c r="I16" s="24">
        <v>4</v>
      </c>
      <c r="J16" s="24">
        <v>4</v>
      </c>
      <c r="K16" s="24">
        <v>4</v>
      </c>
      <c r="L16" s="24">
        <v>4</v>
      </c>
      <c r="M16" s="24">
        <v>4</v>
      </c>
      <c r="N16" s="24">
        <v>4</v>
      </c>
      <c r="O16" s="24">
        <v>4</v>
      </c>
      <c r="P16" s="24">
        <v>4</v>
      </c>
      <c r="Q16" s="24">
        <v>4</v>
      </c>
      <c r="R16" s="24">
        <v>4</v>
      </c>
      <c r="S16" s="24">
        <v>4</v>
      </c>
      <c r="T16" s="24">
        <v>4</v>
      </c>
      <c r="U16" s="24">
        <v>4</v>
      </c>
      <c r="V16" s="24">
        <v>1</v>
      </c>
      <c r="W16" s="24"/>
      <c r="X16" s="24"/>
      <c r="Y16" s="24"/>
      <c r="Z16" s="24"/>
      <c r="AA16" s="24"/>
      <c r="AB16" s="12">
        <f t="shared" si="0"/>
        <v>77</v>
      </c>
      <c r="AC16" s="72">
        <f t="shared" si="1"/>
        <v>3.85</v>
      </c>
      <c r="AD16" s="50" t="str">
        <f t="shared" si="2"/>
        <v>Çok İyi</v>
      </c>
    </row>
    <row r="17" spans="1:30" ht="11.65" customHeight="1" x14ac:dyDescent="0.2">
      <c r="A17" s="24">
        <v>12</v>
      </c>
      <c r="B17" s="28"/>
      <c r="C17" s="24">
        <v>4</v>
      </c>
      <c r="D17" s="24">
        <v>4</v>
      </c>
      <c r="E17" s="24">
        <v>4</v>
      </c>
      <c r="F17" s="24">
        <v>4</v>
      </c>
      <c r="G17" s="24">
        <v>4</v>
      </c>
      <c r="H17" s="24">
        <v>4</v>
      </c>
      <c r="I17" s="24">
        <v>4</v>
      </c>
      <c r="J17" s="24">
        <v>4</v>
      </c>
      <c r="K17" s="24">
        <v>4</v>
      </c>
      <c r="L17" s="24">
        <v>4</v>
      </c>
      <c r="M17" s="24">
        <v>4</v>
      </c>
      <c r="N17" s="24">
        <v>4</v>
      </c>
      <c r="O17" s="24">
        <v>4</v>
      </c>
      <c r="P17" s="24">
        <v>4</v>
      </c>
      <c r="Q17" s="24">
        <v>4</v>
      </c>
      <c r="R17" s="24">
        <v>4</v>
      </c>
      <c r="S17" s="24">
        <v>4</v>
      </c>
      <c r="T17" s="24">
        <v>4</v>
      </c>
      <c r="U17" s="24">
        <v>4</v>
      </c>
      <c r="V17" s="24">
        <v>1</v>
      </c>
      <c r="W17" s="24"/>
      <c r="X17" s="24"/>
      <c r="Y17" s="24"/>
      <c r="Z17" s="24"/>
      <c r="AA17" s="24"/>
      <c r="AB17" s="12">
        <f t="shared" si="0"/>
        <v>77</v>
      </c>
      <c r="AC17" s="72">
        <f t="shared" si="1"/>
        <v>3.85</v>
      </c>
      <c r="AD17" s="50" t="str">
        <f t="shared" si="2"/>
        <v>Çok İyi</v>
      </c>
    </row>
    <row r="18" spans="1:30" ht="11.65" customHeight="1" x14ac:dyDescent="0.2">
      <c r="A18" s="24">
        <v>13</v>
      </c>
      <c r="B18" s="28"/>
      <c r="C18" s="24">
        <v>4</v>
      </c>
      <c r="D18" s="24">
        <v>4</v>
      </c>
      <c r="E18" s="24">
        <v>4</v>
      </c>
      <c r="F18" s="24">
        <v>4</v>
      </c>
      <c r="G18" s="24">
        <v>4</v>
      </c>
      <c r="H18" s="24">
        <v>4</v>
      </c>
      <c r="I18" s="24">
        <v>4</v>
      </c>
      <c r="J18" s="24">
        <v>4</v>
      </c>
      <c r="K18" s="24">
        <v>4</v>
      </c>
      <c r="L18" s="24">
        <v>4</v>
      </c>
      <c r="M18" s="24">
        <v>4</v>
      </c>
      <c r="N18" s="24">
        <v>4</v>
      </c>
      <c r="O18" s="24">
        <v>4</v>
      </c>
      <c r="P18" s="24">
        <v>4</v>
      </c>
      <c r="Q18" s="24">
        <v>4</v>
      </c>
      <c r="R18" s="24">
        <v>4</v>
      </c>
      <c r="S18" s="24">
        <v>4</v>
      </c>
      <c r="T18" s="24">
        <v>4</v>
      </c>
      <c r="U18" s="24">
        <v>4</v>
      </c>
      <c r="V18" s="24">
        <v>1</v>
      </c>
      <c r="W18" s="24"/>
      <c r="X18" s="24"/>
      <c r="Y18" s="24"/>
      <c r="Z18" s="24"/>
      <c r="AA18" s="24"/>
      <c r="AB18" s="12">
        <f t="shared" si="0"/>
        <v>77</v>
      </c>
      <c r="AC18" s="72">
        <f t="shared" si="1"/>
        <v>3.85</v>
      </c>
      <c r="AD18" s="50" t="str">
        <f t="shared" si="2"/>
        <v>Çok İyi</v>
      </c>
    </row>
    <row r="19" spans="1:30" ht="11.65" customHeight="1" x14ac:dyDescent="0.2">
      <c r="A19" s="24">
        <v>14</v>
      </c>
      <c r="B19" s="28"/>
      <c r="C19" s="24">
        <v>4</v>
      </c>
      <c r="D19" s="24">
        <v>4</v>
      </c>
      <c r="E19" s="24">
        <v>4</v>
      </c>
      <c r="F19" s="24">
        <v>4</v>
      </c>
      <c r="G19" s="24">
        <v>4</v>
      </c>
      <c r="H19" s="24">
        <v>4</v>
      </c>
      <c r="I19" s="24">
        <v>4</v>
      </c>
      <c r="J19" s="24">
        <v>4</v>
      </c>
      <c r="K19" s="24">
        <v>4</v>
      </c>
      <c r="L19" s="24">
        <v>4</v>
      </c>
      <c r="M19" s="24">
        <v>4</v>
      </c>
      <c r="N19" s="24">
        <v>4</v>
      </c>
      <c r="O19" s="24">
        <v>4</v>
      </c>
      <c r="P19" s="24">
        <v>4</v>
      </c>
      <c r="Q19" s="24">
        <v>4</v>
      </c>
      <c r="R19" s="24">
        <v>4</v>
      </c>
      <c r="S19" s="24">
        <v>4</v>
      </c>
      <c r="T19" s="24">
        <v>4</v>
      </c>
      <c r="U19" s="24">
        <v>4</v>
      </c>
      <c r="V19" s="24">
        <v>1</v>
      </c>
      <c r="W19" s="24"/>
      <c r="X19" s="24"/>
      <c r="Y19" s="24"/>
      <c r="Z19" s="24"/>
      <c r="AA19" s="24"/>
      <c r="AB19" s="12">
        <f t="shared" si="0"/>
        <v>77</v>
      </c>
      <c r="AC19" s="72">
        <f t="shared" si="1"/>
        <v>3.85</v>
      </c>
      <c r="AD19" s="50" t="str">
        <f t="shared" si="2"/>
        <v>Çok İyi</v>
      </c>
    </row>
    <row r="20" spans="1:30" ht="11.65" customHeight="1" x14ac:dyDescent="0.2">
      <c r="A20" s="24">
        <v>15</v>
      </c>
      <c r="B20" s="28"/>
      <c r="C20" s="24">
        <v>4</v>
      </c>
      <c r="D20" s="24">
        <v>4</v>
      </c>
      <c r="E20" s="24">
        <v>4</v>
      </c>
      <c r="F20" s="24">
        <v>4</v>
      </c>
      <c r="G20" s="24">
        <v>4</v>
      </c>
      <c r="H20" s="24">
        <v>4</v>
      </c>
      <c r="I20" s="24">
        <v>4</v>
      </c>
      <c r="J20" s="24">
        <v>4</v>
      </c>
      <c r="K20" s="24">
        <v>4</v>
      </c>
      <c r="L20" s="24">
        <v>4</v>
      </c>
      <c r="M20" s="24">
        <v>4</v>
      </c>
      <c r="N20" s="24">
        <v>4</v>
      </c>
      <c r="O20" s="24">
        <v>4</v>
      </c>
      <c r="P20" s="24">
        <v>4</v>
      </c>
      <c r="Q20" s="24">
        <v>4</v>
      </c>
      <c r="R20" s="24">
        <v>4</v>
      </c>
      <c r="S20" s="24">
        <v>4</v>
      </c>
      <c r="T20" s="24">
        <v>4</v>
      </c>
      <c r="U20" s="24">
        <v>4</v>
      </c>
      <c r="V20" s="24">
        <v>1</v>
      </c>
      <c r="W20" s="24"/>
      <c r="X20" s="24"/>
      <c r="Y20" s="24"/>
      <c r="Z20" s="24"/>
      <c r="AA20" s="24"/>
      <c r="AB20" s="12">
        <f t="shared" si="0"/>
        <v>77</v>
      </c>
      <c r="AC20" s="72">
        <f t="shared" si="1"/>
        <v>3.85</v>
      </c>
      <c r="AD20" s="50" t="str">
        <f t="shared" si="2"/>
        <v>Çok İyi</v>
      </c>
    </row>
    <row r="21" spans="1:30" ht="11.65" customHeight="1" x14ac:dyDescent="0.2">
      <c r="A21" s="24">
        <v>16</v>
      </c>
      <c r="B21" s="28"/>
      <c r="C21" s="24">
        <v>4</v>
      </c>
      <c r="D21" s="24">
        <v>4</v>
      </c>
      <c r="E21" s="24">
        <v>4</v>
      </c>
      <c r="F21" s="24">
        <v>4</v>
      </c>
      <c r="G21" s="24">
        <v>4</v>
      </c>
      <c r="H21" s="24">
        <v>4</v>
      </c>
      <c r="I21" s="24">
        <v>4</v>
      </c>
      <c r="J21" s="24">
        <v>4</v>
      </c>
      <c r="K21" s="24">
        <v>4</v>
      </c>
      <c r="L21" s="24">
        <v>4</v>
      </c>
      <c r="M21" s="24">
        <v>4</v>
      </c>
      <c r="N21" s="24">
        <v>4</v>
      </c>
      <c r="O21" s="24">
        <v>4</v>
      </c>
      <c r="P21" s="24">
        <v>4</v>
      </c>
      <c r="Q21" s="24">
        <v>4</v>
      </c>
      <c r="R21" s="24">
        <v>4</v>
      </c>
      <c r="S21" s="24">
        <v>4</v>
      </c>
      <c r="T21" s="24">
        <v>4</v>
      </c>
      <c r="U21" s="24">
        <v>4</v>
      </c>
      <c r="V21" s="24">
        <v>4</v>
      </c>
      <c r="W21" s="24"/>
      <c r="X21" s="24"/>
      <c r="Y21" s="24"/>
      <c r="Z21" s="24"/>
      <c r="AA21" s="24"/>
      <c r="AB21" s="12">
        <f t="shared" si="0"/>
        <v>80</v>
      </c>
      <c r="AC21" s="72">
        <f t="shared" si="1"/>
        <v>4</v>
      </c>
      <c r="AD21" s="50" t="str">
        <f t="shared" si="2"/>
        <v>Çok İyi</v>
      </c>
    </row>
    <row r="22" spans="1:30" ht="11.65" customHeight="1" x14ac:dyDescent="0.2">
      <c r="A22" s="24">
        <v>17</v>
      </c>
      <c r="B22" s="28"/>
      <c r="C22" s="24">
        <v>4</v>
      </c>
      <c r="D22" s="24">
        <v>4</v>
      </c>
      <c r="E22" s="24">
        <v>4</v>
      </c>
      <c r="F22" s="24">
        <v>3</v>
      </c>
      <c r="G22" s="24">
        <v>3</v>
      </c>
      <c r="H22" s="24">
        <v>3</v>
      </c>
      <c r="I22" s="24">
        <v>3</v>
      </c>
      <c r="J22" s="24">
        <v>3</v>
      </c>
      <c r="K22" s="24">
        <v>4</v>
      </c>
      <c r="L22" s="24">
        <v>4</v>
      </c>
      <c r="M22" s="24">
        <v>4</v>
      </c>
      <c r="N22" s="24">
        <v>4</v>
      </c>
      <c r="O22" s="24">
        <v>4</v>
      </c>
      <c r="P22" s="24">
        <v>4</v>
      </c>
      <c r="Q22" s="24">
        <v>4</v>
      </c>
      <c r="R22" s="24">
        <v>4</v>
      </c>
      <c r="S22" s="24">
        <v>4</v>
      </c>
      <c r="T22" s="24">
        <v>4</v>
      </c>
      <c r="U22" s="24">
        <v>4</v>
      </c>
      <c r="V22" s="24">
        <v>4</v>
      </c>
      <c r="W22" s="24"/>
      <c r="X22" s="24"/>
      <c r="Y22" s="24"/>
      <c r="Z22" s="24"/>
      <c r="AA22" s="24"/>
      <c r="AB22" s="12">
        <f t="shared" si="0"/>
        <v>75</v>
      </c>
      <c r="AC22" s="72">
        <f t="shared" si="1"/>
        <v>3.75</v>
      </c>
      <c r="AD22" s="50" t="str">
        <f t="shared" si="2"/>
        <v>Çok İyi</v>
      </c>
    </row>
    <row r="23" spans="1:30" ht="11.65" customHeight="1" x14ac:dyDescent="0.2">
      <c r="A23" s="24">
        <v>18</v>
      </c>
      <c r="B23" s="28"/>
      <c r="C23" s="24">
        <v>4</v>
      </c>
      <c r="D23" s="24">
        <v>4</v>
      </c>
      <c r="E23" s="24">
        <v>4</v>
      </c>
      <c r="F23" s="24">
        <v>3</v>
      </c>
      <c r="G23" s="24">
        <v>3</v>
      </c>
      <c r="H23" s="24">
        <v>3</v>
      </c>
      <c r="I23" s="24">
        <v>3</v>
      </c>
      <c r="J23" s="24">
        <v>3</v>
      </c>
      <c r="K23" s="24">
        <v>4</v>
      </c>
      <c r="L23" s="24">
        <v>4</v>
      </c>
      <c r="M23" s="24">
        <v>4</v>
      </c>
      <c r="N23" s="24">
        <v>4</v>
      </c>
      <c r="O23" s="24">
        <v>4</v>
      </c>
      <c r="P23" s="24">
        <v>4</v>
      </c>
      <c r="Q23" s="24">
        <v>4</v>
      </c>
      <c r="R23" s="24">
        <v>4</v>
      </c>
      <c r="S23" s="24">
        <v>4</v>
      </c>
      <c r="T23" s="24">
        <v>4</v>
      </c>
      <c r="U23" s="24">
        <v>4</v>
      </c>
      <c r="V23" s="24">
        <v>4</v>
      </c>
      <c r="W23" s="24"/>
      <c r="X23" s="24"/>
      <c r="Y23" s="24"/>
      <c r="Z23" s="24"/>
      <c r="AA23" s="24"/>
      <c r="AB23" s="12">
        <f t="shared" si="0"/>
        <v>75</v>
      </c>
      <c r="AC23" s="72">
        <f t="shared" si="1"/>
        <v>3.75</v>
      </c>
      <c r="AD23" s="50" t="str">
        <f t="shared" si="2"/>
        <v>Çok İyi</v>
      </c>
    </row>
    <row r="24" spans="1:30" ht="11.65" customHeight="1" x14ac:dyDescent="0.2">
      <c r="A24" s="24">
        <v>19</v>
      </c>
      <c r="B24" s="28"/>
      <c r="C24" s="24">
        <v>4</v>
      </c>
      <c r="D24" s="24">
        <v>4</v>
      </c>
      <c r="E24" s="24">
        <v>4</v>
      </c>
      <c r="F24" s="24">
        <v>2</v>
      </c>
      <c r="G24" s="24">
        <v>2</v>
      </c>
      <c r="H24" s="24">
        <v>2</v>
      </c>
      <c r="I24" s="24">
        <v>2</v>
      </c>
      <c r="J24" s="24">
        <v>2</v>
      </c>
      <c r="K24" s="24">
        <v>4</v>
      </c>
      <c r="L24" s="24">
        <v>4</v>
      </c>
      <c r="M24" s="24">
        <v>4</v>
      </c>
      <c r="N24" s="24">
        <v>4</v>
      </c>
      <c r="O24" s="24">
        <v>4</v>
      </c>
      <c r="P24" s="24">
        <v>4</v>
      </c>
      <c r="Q24" s="24">
        <v>4</v>
      </c>
      <c r="R24" s="24">
        <v>4</v>
      </c>
      <c r="S24" s="24">
        <v>1</v>
      </c>
      <c r="T24" s="24">
        <v>1</v>
      </c>
      <c r="U24" s="24">
        <v>1</v>
      </c>
      <c r="V24" s="24">
        <v>1</v>
      </c>
      <c r="W24" s="24"/>
      <c r="X24" s="24"/>
      <c r="Y24" s="24"/>
      <c r="Z24" s="24"/>
      <c r="AA24" s="24"/>
      <c r="AB24" s="12">
        <f t="shared" si="0"/>
        <v>58</v>
      </c>
      <c r="AC24" s="72">
        <f t="shared" si="1"/>
        <v>2.9</v>
      </c>
      <c r="AD24" s="50" t="str">
        <f t="shared" si="2"/>
        <v>İyi</v>
      </c>
    </row>
    <row r="25" spans="1:30" ht="11.65" customHeight="1" x14ac:dyDescent="0.2">
      <c r="A25" s="24">
        <v>20</v>
      </c>
      <c r="B25" s="28"/>
      <c r="C25" s="24">
        <v>4</v>
      </c>
      <c r="D25" s="24">
        <v>4</v>
      </c>
      <c r="E25" s="24">
        <v>4</v>
      </c>
      <c r="F25" s="24">
        <v>2</v>
      </c>
      <c r="G25" s="24">
        <v>2</v>
      </c>
      <c r="H25" s="24">
        <v>2</v>
      </c>
      <c r="I25" s="24">
        <v>2</v>
      </c>
      <c r="J25" s="24">
        <v>2</v>
      </c>
      <c r="K25" s="24">
        <v>4</v>
      </c>
      <c r="L25" s="24">
        <v>4</v>
      </c>
      <c r="M25" s="24">
        <v>4</v>
      </c>
      <c r="N25" s="24">
        <v>4</v>
      </c>
      <c r="O25" s="24">
        <v>4</v>
      </c>
      <c r="P25" s="24">
        <v>4</v>
      </c>
      <c r="Q25" s="24">
        <v>4</v>
      </c>
      <c r="R25" s="24">
        <v>4</v>
      </c>
      <c r="S25" s="24">
        <v>1</v>
      </c>
      <c r="T25" s="24">
        <v>1</v>
      </c>
      <c r="U25" s="24">
        <v>1</v>
      </c>
      <c r="V25" s="24">
        <v>1</v>
      </c>
      <c r="W25" s="24"/>
      <c r="X25" s="24"/>
      <c r="Y25" s="24"/>
      <c r="Z25" s="24"/>
      <c r="AA25" s="24"/>
      <c r="AB25" s="12">
        <f t="shared" si="0"/>
        <v>58</v>
      </c>
      <c r="AC25" s="72">
        <f t="shared" si="1"/>
        <v>2.9</v>
      </c>
      <c r="AD25" s="50" t="str">
        <f t="shared" si="2"/>
        <v>İyi</v>
      </c>
    </row>
    <row r="26" spans="1:30" ht="11.65" customHeight="1" x14ac:dyDescent="0.2">
      <c r="A26" s="24">
        <v>21</v>
      </c>
      <c r="B26" s="28"/>
      <c r="C26" s="24">
        <v>4</v>
      </c>
      <c r="D26" s="24">
        <v>4</v>
      </c>
      <c r="E26" s="24">
        <v>4</v>
      </c>
      <c r="F26" s="24">
        <v>1</v>
      </c>
      <c r="G26" s="24">
        <v>1</v>
      </c>
      <c r="H26" s="24">
        <v>1</v>
      </c>
      <c r="I26" s="24">
        <v>1</v>
      </c>
      <c r="J26" s="24">
        <v>1</v>
      </c>
      <c r="K26" s="24">
        <v>1</v>
      </c>
      <c r="L26" s="24">
        <v>4</v>
      </c>
      <c r="M26" s="24">
        <v>4</v>
      </c>
      <c r="N26" s="24">
        <v>4</v>
      </c>
      <c r="O26" s="24">
        <v>4</v>
      </c>
      <c r="P26" s="24">
        <v>4</v>
      </c>
      <c r="Q26" s="24">
        <v>4</v>
      </c>
      <c r="R26" s="24">
        <v>4</v>
      </c>
      <c r="S26" s="24">
        <v>1</v>
      </c>
      <c r="T26" s="24">
        <v>1</v>
      </c>
      <c r="U26" s="24">
        <v>1</v>
      </c>
      <c r="V26" s="24">
        <v>1</v>
      </c>
      <c r="W26" s="24"/>
      <c r="X26" s="24"/>
      <c r="Y26" s="24"/>
      <c r="Z26" s="24"/>
      <c r="AA26" s="24"/>
      <c r="AB26" s="12">
        <f t="shared" si="0"/>
        <v>50</v>
      </c>
      <c r="AC26" s="72">
        <f t="shared" si="1"/>
        <v>2.5</v>
      </c>
      <c r="AD26" s="50" t="str">
        <f t="shared" si="2"/>
        <v>Yeterli</v>
      </c>
    </row>
    <row r="27" spans="1:30" ht="11.65" customHeight="1" x14ac:dyDescent="0.2">
      <c r="A27" s="24">
        <v>22</v>
      </c>
      <c r="B27" s="28"/>
      <c r="C27" s="24">
        <v>4</v>
      </c>
      <c r="D27" s="24">
        <v>4</v>
      </c>
      <c r="E27" s="24">
        <v>4</v>
      </c>
      <c r="F27" s="24">
        <v>2</v>
      </c>
      <c r="G27" s="24">
        <v>2</v>
      </c>
      <c r="H27" s="24">
        <v>2</v>
      </c>
      <c r="I27" s="24">
        <v>2</v>
      </c>
      <c r="J27" s="24">
        <v>2</v>
      </c>
      <c r="K27" s="24">
        <v>4</v>
      </c>
      <c r="L27" s="24">
        <v>4</v>
      </c>
      <c r="M27" s="24">
        <v>4</v>
      </c>
      <c r="N27" s="24">
        <v>4</v>
      </c>
      <c r="O27" s="24">
        <v>4</v>
      </c>
      <c r="P27" s="24">
        <v>4</v>
      </c>
      <c r="Q27" s="24">
        <v>4</v>
      </c>
      <c r="R27" s="24">
        <v>4</v>
      </c>
      <c r="S27" s="24">
        <v>1</v>
      </c>
      <c r="T27" s="24">
        <v>1</v>
      </c>
      <c r="U27" s="24">
        <v>1</v>
      </c>
      <c r="V27" s="24">
        <v>1</v>
      </c>
      <c r="W27" s="24"/>
      <c r="X27" s="24"/>
      <c r="Y27" s="24"/>
      <c r="Z27" s="24"/>
      <c r="AA27" s="24"/>
      <c r="AB27" s="12">
        <f t="shared" si="0"/>
        <v>58</v>
      </c>
      <c r="AC27" s="72">
        <f t="shared" si="1"/>
        <v>2.9</v>
      </c>
      <c r="AD27" s="50" t="str">
        <f t="shared" si="2"/>
        <v>İyi</v>
      </c>
    </row>
    <row r="28" spans="1:30" ht="11.65" customHeight="1" x14ac:dyDescent="0.2">
      <c r="A28" s="24">
        <v>23</v>
      </c>
      <c r="B28" s="28"/>
      <c r="C28" s="24">
        <v>4</v>
      </c>
      <c r="D28" s="24">
        <v>4</v>
      </c>
      <c r="E28" s="24">
        <v>4</v>
      </c>
      <c r="F28" s="24">
        <v>1</v>
      </c>
      <c r="G28" s="24">
        <v>1</v>
      </c>
      <c r="H28" s="24">
        <v>1</v>
      </c>
      <c r="I28" s="24">
        <v>1</v>
      </c>
      <c r="J28" s="24">
        <v>1</v>
      </c>
      <c r="K28" s="24">
        <v>1</v>
      </c>
      <c r="L28" s="24">
        <v>4</v>
      </c>
      <c r="M28" s="24">
        <v>4</v>
      </c>
      <c r="N28" s="24">
        <v>4</v>
      </c>
      <c r="O28" s="24">
        <v>4</v>
      </c>
      <c r="P28" s="24">
        <v>4</v>
      </c>
      <c r="Q28" s="24">
        <v>4</v>
      </c>
      <c r="R28" s="24">
        <v>4</v>
      </c>
      <c r="S28" s="24">
        <v>1</v>
      </c>
      <c r="T28" s="24">
        <v>1</v>
      </c>
      <c r="U28" s="24">
        <v>1</v>
      </c>
      <c r="V28" s="24">
        <v>1</v>
      </c>
      <c r="W28" s="24"/>
      <c r="X28" s="24"/>
      <c r="Y28" s="24"/>
      <c r="Z28" s="24"/>
      <c r="AA28" s="24"/>
      <c r="AB28" s="12">
        <f t="shared" si="0"/>
        <v>50</v>
      </c>
      <c r="AC28" s="72">
        <f t="shared" si="1"/>
        <v>2.5</v>
      </c>
      <c r="AD28" s="50" t="str">
        <f t="shared" si="2"/>
        <v>Yeterli</v>
      </c>
    </row>
    <row r="29" spans="1:30" ht="11.65" customHeight="1" x14ac:dyDescent="0.2">
      <c r="A29" s="24">
        <v>24</v>
      </c>
      <c r="B29" s="28"/>
      <c r="C29" s="24">
        <v>4</v>
      </c>
      <c r="D29" s="24">
        <v>4</v>
      </c>
      <c r="E29" s="24">
        <v>4</v>
      </c>
      <c r="F29" s="24">
        <v>4</v>
      </c>
      <c r="G29" s="24">
        <v>4</v>
      </c>
      <c r="H29" s="24">
        <v>4</v>
      </c>
      <c r="I29" s="24">
        <v>4</v>
      </c>
      <c r="J29" s="24">
        <v>4</v>
      </c>
      <c r="K29" s="24">
        <v>1</v>
      </c>
      <c r="L29" s="24">
        <v>4</v>
      </c>
      <c r="M29" s="24">
        <v>4</v>
      </c>
      <c r="N29" s="24">
        <v>4</v>
      </c>
      <c r="O29" s="24">
        <v>4</v>
      </c>
      <c r="P29" s="24">
        <v>4</v>
      </c>
      <c r="Q29" s="24">
        <v>4</v>
      </c>
      <c r="R29" s="24">
        <v>4</v>
      </c>
      <c r="S29" s="24">
        <v>1</v>
      </c>
      <c r="T29" s="24">
        <v>1</v>
      </c>
      <c r="U29" s="24">
        <v>1</v>
      </c>
      <c r="V29" s="24">
        <v>1</v>
      </c>
      <c r="W29" s="24"/>
      <c r="X29" s="24"/>
      <c r="Y29" s="24"/>
      <c r="Z29" s="24"/>
      <c r="AA29" s="24"/>
      <c r="AB29" s="12">
        <f t="shared" si="0"/>
        <v>65</v>
      </c>
      <c r="AC29" s="72">
        <f t="shared" si="1"/>
        <v>3.25</v>
      </c>
      <c r="AD29" s="50" t="str">
        <f t="shared" si="2"/>
        <v>İyi</v>
      </c>
    </row>
    <row r="30" spans="1:30" ht="11.65" customHeight="1" x14ac:dyDescent="0.2">
      <c r="A30" s="24">
        <v>25</v>
      </c>
      <c r="B30" s="28"/>
      <c r="C30" s="24">
        <v>4</v>
      </c>
      <c r="D30" s="24">
        <v>4</v>
      </c>
      <c r="E30" s="24">
        <v>4</v>
      </c>
      <c r="F30" s="24">
        <v>4</v>
      </c>
      <c r="G30" s="24">
        <v>4</v>
      </c>
      <c r="H30" s="24">
        <v>4</v>
      </c>
      <c r="I30" s="24">
        <v>4</v>
      </c>
      <c r="J30" s="24">
        <v>4</v>
      </c>
      <c r="K30" s="24">
        <v>4</v>
      </c>
      <c r="L30" s="24">
        <v>4</v>
      </c>
      <c r="M30" s="24">
        <v>4</v>
      </c>
      <c r="N30" s="24">
        <v>4</v>
      </c>
      <c r="O30" s="24">
        <v>4</v>
      </c>
      <c r="P30" s="24">
        <v>4</v>
      </c>
      <c r="Q30" s="24">
        <v>4</v>
      </c>
      <c r="R30" s="24">
        <v>4</v>
      </c>
      <c r="S30" s="24">
        <v>1</v>
      </c>
      <c r="T30" s="24">
        <v>1</v>
      </c>
      <c r="U30" s="24">
        <v>1</v>
      </c>
      <c r="V30" s="24">
        <v>1</v>
      </c>
      <c r="W30" s="24"/>
      <c r="X30" s="24"/>
      <c r="Y30" s="24"/>
      <c r="Z30" s="24"/>
      <c r="AA30" s="24"/>
      <c r="AB30" s="12">
        <f t="shared" si="0"/>
        <v>68</v>
      </c>
      <c r="AC30" s="72">
        <f t="shared" si="1"/>
        <v>3.4</v>
      </c>
      <c r="AD30" s="50" t="str">
        <f t="shared" si="2"/>
        <v>Çok İyi</v>
      </c>
    </row>
    <row r="31" spans="1:30" s="30" customFormat="1" ht="22.5" customHeight="1" x14ac:dyDescent="0.15">
      <c r="A31" s="38"/>
      <c r="B31" s="42" t="s">
        <v>40</v>
      </c>
      <c r="C31" s="43">
        <f t="shared" ref="C31:AB31" si="3">SUM(C6:C30)</f>
        <v>88</v>
      </c>
      <c r="D31" s="43">
        <f t="shared" si="3"/>
        <v>88</v>
      </c>
      <c r="E31" s="43">
        <f t="shared" si="3"/>
        <v>88</v>
      </c>
      <c r="F31" s="43">
        <f t="shared" si="3"/>
        <v>74</v>
      </c>
      <c r="G31" s="43">
        <f t="shared" si="3"/>
        <v>74</v>
      </c>
      <c r="H31" s="43">
        <f t="shared" si="3"/>
        <v>74</v>
      </c>
      <c r="I31" s="43">
        <f t="shared" si="3"/>
        <v>74</v>
      </c>
      <c r="J31" s="43">
        <f t="shared" si="3"/>
        <v>74</v>
      </c>
      <c r="K31" s="43">
        <f t="shared" si="3"/>
        <v>79</v>
      </c>
      <c r="L31" s="43">
        <f t="shared" si="3"/>
        <v>88</v>
      </c>
      <c r="M31" s="43">
        <f t="shared" si="3"/>
        <v>88</v>
      </c>
      <c r="N31" s="43">
        <f t="shared" si="3"/>
        <v>88</v>
      </c>
      <c r="O31" s="43">
        <f t="shared" si="3"/>
        <v>88</v>
      </c>
      <c r="P31" s="43">
        <f t="shared" si="3"/>
        <v>88</v>
      </c>
      <c r="Q31" s="43">
        <f t="shared" si="3"/>
        <v>88</v>
      </c>
      <c r="R31" s="43">
        <f t="shared" si="3"/>
        <v>88</v>
      </c>
      <c r="S31" s="43">
        <f t="shared" si="3"/>
        <v>67</v>
      </c>
      <c r="T31" s="43">
        <f t="shared" si="3"/>
        <v>67</v>
      </c>
      <c r="U31" s="43">
        <f t="shared" si="3"/>
        <v>67</v>
      </c>
      <c r="V31" s="43">
        <f t="shared" si="3"/>
        <v>52</v>
      </c>
      <c r="W31" s="43">
        <f t="shared" si="3"/>
        <v>0</v>
      </c>
      <c r="X31" s="43">
        <f t="shared" si="3"/>
        <v>0</v>
      </c>
      <c r="Y31" s="43">
        <f t="shared" si="3"/>
        <v>0</v>
      </c>
      <c r="Z31" s="43">
        <f t="shared" si="3"/>
        <v>0</v>
      </c>
      <c r="AA31" s="43">
        <f t="shared" si="3"/>
        <v>0</v>
      </c>
      <c r="AB31" s="21">
        <f t="shared" si="3"/>
        <v>1582</v>
      </c>
      <c r="AC31" s="69">
        <f>AB31/(B4*C3)</f>
        <v>3.2958333333333334</v>
      </c>
      <c r="AD31" s="47" t="str">
        <f>IF(AC31&gt;=3.4,"Çok İyi",IF(AC31&gt;=2.8,"İyi",IF(AC31&gt;=2,"Yeterli","Geliştirilmeli")))</f>
        <v>İyi</v>
      </c>
    </row>
    <row r="32" spans="1:30" ht="25.5" customHeight="1" x14ac:dyDescent="0.2">
      <c r="A32" s="6"/>
      <c r="B32" s="42" t="s">
        <v>39</v>
      </c>
      <c r="C32" s="45">
        <f>C31/(4*$B$4)</f>
        <v>0.91666666666666663</v>
      </c>
      <c r="D32" s="45">
        <f t="shared" ref="D32:AA32" si="4">D31/(4*$B$4)</f>
        <v>0.91666666666666663</v>
      </c>
      <c r="E32" s="45">
        <f t="shared" si="4"/>
        <v>0.91666666666666663</v>
      </c>
      <c r="F32" s="45">
        <f t="shared" si="4"/>
        <v>0.77083333333333337</v>
      </c>
      <c r="G32" s="45">
        <f t="shared" si="4"/>
        <v>0.77083333333333337</v>
      </c>
      <c r="H32" s="45">
        <f t="shared" si="4"/>
        <v>0.77083333333333337</v>
      </c>
      <c r="I32" s="45">
        <f t="shared" si="4"/>
        <v>0.77083333333333337</v>
      </c>
      <c r="J32" s="45">
        <f t="shared" si="4"/>
        <v>0.77083333333333337</v>
      </c>
      <c r="K32" s="45">
        <f t="shared" si="4"/>
        <v>0.82291666666666663</v>
      </c>
      <c r="L32" s="45">
        <f t="shared" si="4"/>
        <v>0.91666666666666663</v>
      </c>
      <c r="M32" s="45">
        <f t="shared" si="4"/>
        <v>0.91666666666666663</v>
      </c>
      <c r="N32" s="45">
        <f t="shared" si="4"/>
        <v>0.91666666666666663</v>
      </c>
      <c r="O32" s="45">
        <f t="shared" si="4"/>
        <v>0.91666666666666663</v>
      </c>
      <c r="P32" s="45">
        <f t="shared" si="4"/>
        <v>0.91666666666666663</v>
      </c>
      <c r="Q32" s="45">
        <f t="shared" si="4"/>
        <v>0.91666666666666663</v>
      </c>
      <c r="R32" s="45">
        <f t="shared" si="4"/>
        <v>0.91666666666666663</v>
      </c>
      <c r="S32" s="45">
        <f t="shared" si="4"/>
        <v>0.69791666666666663</v>
      </c>
      <c r="T32" s="45">
        <f t="shared" si="4"/>
        <v>0.69791666666666663</v>
      </c>
      <c r="U32" s="45">
        <f t="shared" si="4"/>
        <v>0.69791666666666663</v>
      </c>
      <c r="V32" s="45">
        <f t="shared" si="4"/>
        <v>0.54166666666666663</v>
      </c>
      <c r="W32" s="45">
        <f t="shared" si="4"/>
        <v>0</v>
      </c>
      <c r="X32" s="45">
        <f t="shared" si="4"/>
        <v>0</v>
      </c>
      <c r="Y32" s="45">
        <f t="shared" si="4"/>
        <v>0</v>
      </c>
      <c r="Z32" s="45">
        <f t="shared" si="4"/>
        <v>0</v>
      </c>
      <c r="AA32" s="45">
        <f t="shared" si="4"/>
        <v>0</v>
      </c>
      <c r="AB32" s="46">
        <f>AB31/(4*B4*C3)</f>
        <v>0.82395833333333335</v>
      </c>
      <c r="AC32" s="47"/>
      <c r="AD32" s="48"/>
    </row>
  </sheetData>
  <sheetProtection password="C64A" sheet="1" objects="1" scenarios="1" formatCells="0" insertColumns="0" deleteColumns="0" deleteRows="0"/>
  <mergeCells count="3">
    <mergeCell ref="B1:AD1"/>
    <mergeCell ref="A2:AD2"/>
    <mergeCell ref="D3:AD3"/>
  </mergeCells>
  <dataValidations count="1">
    <dataValidation type="whole" allowBlank="1" showInputMessage="1" showErrorMessage="1" sqref="C6:AA30" xr:uid="{00000000-0002-0000-01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34"/>
  <sheetViews>
    <sheetView topLeftCell="A4" zoomScaleNormal="100" workbookViewId="0">
      <selection activeCell="J23" sqref="J22:J23"/>
    </sheetView>
  </sheetViews>
  <sheetFormatPr defaultColWidth="9.14453125" defaultRowHeight="15" x14ac:dyDescent="0.2"/>
  <cols>
    <col min="1" max="1" width="2.82421875" style="10" customWidth="1"/>
    <col min="2" max="2" width="53.5390625" style="2" customWidth="1"/>
    <col min="3" max="32" width="2.5546875" style="10" customWidth="1"/>
    <col min="33" max="33" width="4.16796875" style="10" customWidth="1"/>
    <col min="34" max="34" width="5.37890625" style="2" customWidth="1"/>
    <col min="35" max="16384" width="9.14453125" style="2"/>
  </cols>
  <sheetData>
    <row r="1" spans="1:34" ht="15.75" customHeight="1" x14ac:dyDescent="0.2">
      <c r="A1" s="1"/>
      <c r="B1" s="75" t="s">
        <v>22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7"/>
    </row>
    <row r="2" spans="1:34" ht="75.75" customHeight="1" x14ac:dyDescent="0.2">
      <c r="A2" s="1"/>
      <c r="B2" s="89" t="s">
        <v>46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</row>
    <row r="3" spans="1:34" s="4" customFormat="1" ht="15.75" customHeight="1" x14ac:dyDescent="0.15">
      <c r="A3" s="3"/>
      <c r="B3" s="58" t="s">
        <v>27</v>
      </c>
      <c r="C3" s="19">
        <v>1</v>
      </c>
      <c r="D3" s="19">
        <v>2</v>
      </c>
      <c r="E3" s="19">
        <v>3</v>
      </c>
      <c r="F3" s="19">
        <v>4</v>
      </c>
      <c r="G3" s="19">
        <v>5</v>
      </c>
      <c r="H3" s="19">
        <v>6</v>
      </c>
      <c r="I3" s="19">
        <v>7</v>
      </c>
      <c r="J3" s="19">
        <v>8</v>
      </c>
      <c r="K3" s="19">
        <v>9</v>
      </c>
      <c r="L3" s="19">
        <v>10</v>
      </c>
      <c r="M3" s="19">
        <v>11</v>
      </c>
      <c r="N3" s="19">
        <v>12</v>
      </c>
      <c r="O3" s="19">
        <v>13</v>
      </c>
      <c r="P3" s="19">
        <v>14</v>
      </c>
      <c r="Q3" s="19">
        <v>15</v>
      </c>
      <c r="R3" s="19">
        <v>16</v>
      </c>
      <c r="S3" s="19">
        <v>17</v>
      </c>
      <c r="T3" s="19">
        <v>18</v>
      </c>
      <c r="U3" s="19">
        <v>19</v>
      </c>
      <c r="V3" s="19">
        <v>20</v>
      </c>
      <c r="W3" s="19">
        <v>21</v>
      </c>
      <c r="X3" s="19">
        <v>22</v>
      </c>
      <c r="Y3" s="19">
        <v>23</v>
      </c>
      <c r="Z3" s="19">
        <v>24</v>
      </c>
      <c r="AA3" s="19">
        <v>25</v>
      </c>
      <c r="AB3" s="19">
        <v>26</v>
      </c>
      <c r="AC3" s="19">
        <v>27</v>
      </c>
      <c r="AD3" s="19">
        <v>28</v>
      </c>
      <c r="AE3" s="19">
        <v>29</v>
      </c>
      <c r="AF3" s="19">
        <v>30</v>
      </c>
      <c r="AG3" s="81" t="s">
        <v>25</v>
      </c>
      <c r="AH3" s="81" t="s">
        <v>24</v>
      </c>
    </row>
    <row r="4" spans="1:34" s="4" customFormat="1" ht="21.75" customHeight="1" x14ac:dyDescent="0.2">
      <c r="A4" s="3"/>
      <c r="B4" s="5">
        <v>30</v>
      </c>
      <c r="C4" s="84" t="s">
        <v>20</v>
      </c>
      <c r="D4" s="84" t="s">
        <v>12</v>
      </c>
      <c r="E4" s="84" t="s">
        <v>21</v>
      </c>
      <c r="F4" s="84" t="s">
        <v>13</v>
      </c>
      <c r="G4" s="84" t="s">
        <v>0</v>
      </c>
      <c r="H4" s="84" t="s">
        <v>0</v>
      </c>
      <c r="I4" s="84" t="s">
        <v>0</v>
      </c>
      <c r="J4" s="84" t="s">
        <v>0</v>
      </c>
      <c r="K4" s="84" t="s">
        <v>0</v>
      </c>
      <c r="L4" s="84" t="s">
        <v>0</v>
      </c>
      <c r="M4" s="84" t="s">
        <v>0</v>
      </c>
      <c r="N4" s="84" t="s">
        <v>0</v>
      </c>
      <c r="O4" s="84" t="s">
        <v>0</v>
      </c>
      <c r="P4" s="84" t="s">
        <v>0</v>
      </c>
      <c r="Q4" s="84" t="s">
        <v>0</v>
      </c>
      <c r="R4" s="84" t="s">
        <v>0</v>
      </c>
      <c r="S4" s="84" t="s">
        <v>0</v>
      </c>
      <c r="T4" s="84" t="s">
        <v>0</v>
      </c>
      <c r="U4" s="84" t="s">
        <v>0</v>
      </c>
      <c r="V4" s="84" t="s">
        <v>0</v>
      </c>
      <c r="W4" s="84" t="s">
        <v>0</v>
      </c>
      <c r="X4" s="84" t="s">
        <v>0</v>
      </c>
      <c r="Y4" s="85" t="s">
        <v>0</v>
      </c>
      <c r="Z4" s="84" t="s">
        <v>0</v>
      </c>
      <c r="AA4" s="84" t="s">
        <v>0</v>
      </c>
      <c r="AB4" s="84" t="s">
        <v>0</v>
      </c>
      <c r="AC4" s="84" t="s">
        <v>0</v>
      </c>
      <c r="AD4" s="84" t="s">
        <v>0</v>
      </c>
      <c r="AE4" s="84" t="s">
        <v>0</v>
      </c>
      <c r="AF4" s="84" t="s">
        <v>0</v>
      </c>
      <c r="AG4" s="82"/>
      <c r="AH4" s="82"/>
    </row>
    <row r="5" spans="1:34" ht="26.25" customHeight="1" x14ac:dyDescent="0.2">
      <c r="A5" s="6"/>
      <c r="B5" s="37" t="s">
        <v>28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6"/>
      <c r="Z5" s="84"/>
      <c r="AA5" s="84"/>
      <c r="AB5" s="84"/>
      <c r="AC5" s="84"/>
      <c r="AD5" s="84"/>
      <c r="AE5" s="84"/>
      <c r="AF5" s="84"/>
      <c r="AG5" s="82"/>
      <c r="AH5" s="82"/>
    </row>
    <row r="6" spans="1:34" s="4" customFormat="1" ht="19.5" customHeight="1" x14ac:dyDescent="0.2">
      <c r="A6" s="3"/>
      <c r="B6" s="7">
        <v>25</v>
      </c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7"/>
      <c r="Z6" s="84"/>
      <c r="AA6" s="84"/>
      <c r="AB6" s="84"/>
      <c r="AC6" s="84"/>
      <c r="AD6" s="84"/>
      <c r="AE6" s="84"/>
      <c r="AF6" s="84"/>
      <c r="AG6" s="83"/>
      <c r="AH6" s="83"/>
    </row>
    <row r="7" spans="1:34" ht="11.65" customHeight="1" x14ac:dyDescent="0.2">
      <c r="A7" s="24">
        <v>1</v>
      </c>
      <c r="B7" s="25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12">
        <f t="shared" ref="AG7:AG31" si="0">SUM(C7:AF7)</f>
        <v>0</v>
      </c>
      <c r="AH7" s="13">
        <f>AG7/(4*$B$4)</f>
        <v>0</v>
      </c>
    </row>
    <row r="8" spans="1:34" ht="11.65" customHeight="1" x14ac:dyDescent="0.2">
      <c r="A8" s="24">
        <v>2</v>
      </c>
      <c r="B8" s="25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12">
        <f t="shared" si="0"/>
        <v>0</v>
      </c>
      <c r="AH8" s="13">
        <f t="shared" ref="AH8:AH31" si="1">AG8/(4*$B$4)</f>
        <v>0</v>
      </c>
    </row>
    <row r="9" spans="1:34" ht="11.65" customHeight="1" x14ac:dyDescent="0.2">
      <c r="A9" s="24">
        <v>3</v>
      </c>
      <c r="B9" s="25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12">
        <f t="shared" si="0"/>
        <v>0</v>
      </c>
      <c r="AH9" s="13">
        <f t="shared" si="1"/>
        <v>0</v>
      </c>
    </row>
    <row r="10" spans="1:34" ht="11.65" customHeight="1" x14ac:dyDescent="0.2">
      <c r="A10" s="24">
        <v>4</v>
      </c>
      <c r="B10" s="25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12">
        <f t="shared" si="0"/>
        <v>0</v>
      </c>
      <c r="AH10" s="13">
        <f t="shared" si="1"/>
        <v>0</v>
      </c>
    </row>
    <row r="11" spans="1:34" ht="11.65" customHeight="1" x14ac:dyDescent="0.2">
      <c r="A11" s="24">
        <v>5</v>
      </c>
      <c r="B11" s="25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12">
        <f t="shared" si="0"/>
        <v>0</v>
      </c>
      <c r="AH11" s="13">
        <f t="shared" si="1"/>
        <v>0</v>
      </c>
    </row>
    <row r="12" spans="1:34" ht="11.65" customHeight="1" x14ac:dyDescent="0.2">
      <c r="A12" s="24">
        <v>6</v>
      </c>
      <c r="B12" s="25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12">
        <f t="shared" si="0"/>
        <v>0</v>
      </c>
      <c r="AH12" s="13">
        <f t="shared" si="1"/>
        <v>0</v>
      </c>
    </row>
    <row r="13" spans="1:34" ht="11.65" customHeight="1" x14ac:dyDescent="0.2">
      <c r="A13" s="24">
        <v>7</v>
      </c>
      <c r="B13" s="25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12">
        <f t="shared" si="0"/>
        <v>0</v>
      </c>
      <c r="AH13" s="13">
        <f t="shared" si="1"/>
        <v>0</v>
      </c>
    </row>
    <row r="14" spans="1:34" ht="11.65" customHeight="1" x14ac:dyDescent="0.2">
      <c r="A14" s="24">
        <v>8</v>
      </c>
      <c r="B14" s="25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12">
        <f t="shared" si="0"/>
        <v>0</v>
      </c>
      <c r="AH14" s="13">
        <f t="shared" si="1"/>
        <v>0</v>
      </c>
    </row>
    <row r="15" spans="1:34" ht="11.65" customHeight="1" x14ac:dyDescent="0.2">
      <c r="A15" s="24">
        <v>9</v>
      </c>
      <c r="B15" s="25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12">
        <f t="shared" si="0"/>
        <v>0</v>
      </c>
      <c r="AH15" s="13">
        <f t="shared" si="1"/>
        <v>0</v>
      </c>
    </row>
    <row r="16" spans="1:34" ht="11.65" customHeight="1" x14ac:dyDescent="0.2">
      <c r="A16" s="24">
        <v>10</v>
      </c>
      <c r="B16" s="25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12">
        <f t="shared" si="0"/>
        <v>0</v>
      </c>
      <c r="AH16" s="13">
        <f t="shared" si="1"/>
        <v>0</v>
      </c>
    </row>
    <row r="17" spans="1:34" ht="11.65" customHeight="1" x14ac:dyDescent="0.2">
      <c r="A17" s="24">
        <v>11</v>
      </c>
      <c r="B17" s="25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12">
        <f t="shared" si="0"/>
        <v>0</v>
      </c>
      <c r="AH17" s="13">
        <f t="shared" si="1"/>
        <v>0</v>
      </c>
    </row>
    <row r="18" spans="1:34" ht="11.65" customHeight="1" x14ac:dyDescent="0.2">
      <c r="A18" s="24">
        <v>12</v>
      </c>
      <c r="B18" s="25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12">
        <f t="shared" si="0"/>
        <v>0</v>
      </c>
      <c r="AH18" s="13">
        <f t="shared" si="1"/>
        <v>0</v>
      </c>
    </row>
    <row r="19" spans="1:34" ht="11.65" customHeight="1" x14ac:dyDescent="0.2">
      <c r="A19" s="24">
        <v>13</v>
      </c>
      <c r="B19" s="25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12">
        <f t="shared" si="0"/>
        <v>0</v>
      </c>
      <c r="AH19" s="13">
        <f t="shared" si="1"/>
        <v>0</v>
      </c>
    </row>
    <row r="20" spans="1:34" ht="11.65" customHeight="1" x14ac:dyDescent="0.2">
      <c r="A20" s="24">
        <v>14</v>
      </c>
      <c r="B20" s="25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12">
        <f t="shared" si="0"/>
        <v>0</v>
      </c>
      <c r="AH20" s="13">
        <f t="shared" si="1"/>
        <v>0</v>
      </c>
    </row>
    <row r="21" spans="1:34" ht="11.65" customHeight="1" x14ac:dyDescent="0.2">
      <c r="A21" s="24">
        <v>15</v>
      </c>
      <c r="B21" s="25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12">
        <f t="shared" si="0"/>
        <v>0</v>
      </c>
      <c r="AH21" s="13">
        <f t="shared" si="1"/>
        <v>0</v>
      </c>
    </row>
    <row r="22" spans="1:34" ht="11.65" customHeight="1" x14ac:dyDescent="0.2">
      <c r="A22" s="24">
        <v>16</v>
      </c>
      <c r="B22" s="25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12">
        <f t="shared" si="0"/>
        <v>0</v>
      </c>
      <c r="AH22" s="13">
        <f t="shared" si="1"/>
        <v>0</v>
      </c>
    </row>
    <row r="23" spans="1:34" ht="11.65" customHeight="1" x14ac:dyDescent="0.2">
      <c r="A23" s="24">
        <v>17</v>
      </c>
      <c r="B23" s="25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12">
        <f t="shared" si="0"/>
        <v>0</v>
      </c>
      <c r="AH23" s="13">
        <f t="shared" si="1"/>
        <v>0</v>
      </c>
    </row>
    <row r="24" spans="1:34" ht="11.65" customHeight="1" x14ac:dyDescent="0.2">
      <c r="A24" s="24">
        <v>18</v>
      </c>
      <c r="B24" s="25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12">
        <f t="shared" si="0"/>
        <v>0</v>
      </c>
      <c r="AH24" s="13">
        <f t="shared" si="1"/>
        <v>0</v>
      </c>
    </row>
    <row r="25" spans="1:34" ht="11.65" customHeight="1" x14ac:dyDescent="0.2">
      <c r="A25" s="24">
        <v>19</v>
      </c>
      <c r="B25" s="25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12">
        <f t="shared" si="0"/>
        <v>0</v>
      </c>
      <c r="AH25" s="13">
        <f t="shared" si="1"/>
        <v>0</v>
      </c>
    </row>
    <row r="26" spans="1:34" ht="11.65" customHeight="1" x14ac:dyDescent="0.2">
      <c r="A26" s="24">
        <v>20</v>
      </c>
      <c r="B26" s="25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12">
        <f t="shared" si="0"/>
        <v>0</v>
      </c>
      <c r="AH26" s="13">
        <f t="shared" si="1"/>
        <v>0</v>
      </c>
    </row>
    <row r="27" spans="1:34" ht="11.65" customHeight="1" x14ac:dyDescent="0.2">
      <c r="A27" s="24">
        <v>21</v>
      </c>
      <c r="B27" s="25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12">
        <f t="shared" si="0"/>
        <v>0</v>
      </c>
      <c r="AH27" s="13">
        <f t="shared" si="1"/>
        <v>0</v>
      </c>
    </row>
    <row r="28" spans="1:34" ht="11.65" customHeight="1" x14ac:dyDescent="0.2">
      <c r="A28" s="24">
        <v>22</v>
      </c>
      <c r="B28" s="25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12">
        <f t="shared" si="0"/>
        <v>0</v>
      </c>
      <c r="AH28" s="13">
        <f t="shared" si="1"/>
        <v>0</v>
      </c>
    </row>
    <row r="29" spans="1:34" ht="11.65" customHeight="1" x14ac:dyDescent="0.2">
      <c r="A29" s="24">
        <v>23</v>
      </c>
      <c r="B29" s="25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12">
        <f t="shared" si="0"/>
        <v>0</v>
      </c>
      <c r="AH29" s="13">
        <f t="shared" si="1"/>
        <v>0</v>
      </c>
    </row>
    <row r="30" spans="1:34" ht="11.65" customHeight="1" x14ac:dyDescent="0.2">
      <c r="A30" s="24">
        <v>24</v>
      </c>
      <c r="B30" s="25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12">
        <f t="shared" si="0"/>
        <v>0</v>
      </c>
      <c r="AH30" s="13">
        <f t="shared" si="1"/>
        <v>0</v>
      </c>
    </row>
    <row r="31" spans="1:34" ht="12.75" customHeight="1" x14ac:dyDescent="0.2">
      <c r="A31" s="6">
        <v>25</v>
      </c>
      <c r="B31" s="25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12">
        <f t="shared" si="0"/>
        <v>0</v>
      </c>
      <c r="AH31" s="13">
        <f t="shared" si="1"/>
        <v>0</v>
      </c>
    </row>
    <row r="32" spans="1:34" s="4" customFormat="1" ht="23.25" customHeight="1" x14ac:dyDescent="0.2">
      <c r="A32" s="3"/>
      <c r="B32" s="15" t="s">
        <v>23</v>
      </c>
      <c r="C32" s="11">
        <f t="shared" ref="C32:AF32" si="2">SUM(C7:C31)</f>
        <v>0</v>
      </c>
      <c r="D32" s="11">
        <f t="shared" si="2"/>
        <v>0</v>
      </c>
      <c r="E32" s="11">
        <f t="shared" si="2"/>
        <v>0</v>
      </c>
      <c r="F32" s="11">
        <f t="shared" si="2"/>
        <v>0</v>
      </c>
      <c r="G32" s="11">
        <f t="shared" si="2"/>
        <v>0</v>
      </c>
      <c r="H32" s="11">
        <f t="shared" si="2"/>
        <v>0</v>
      </c>
      <c r="I32" s="11">
        <f t="shared" si="2"/>
        <v>0</v>
      </c>
      <c r="J32" s="11">
        <f t="shared" si="2"/>
        <v>0</v>
      </c>
      <c r="K32" s="11">
        <f t="shared" si="2"/>
        <v>0</v>
      </c>
      <c r="L32" s="11">
        <f t="shared" si="2"/>
        <v>0</v>
      </c>
      <c r="M32" s="11">
        <f t="shared" si="2"/>
        <v>0</v>
      </c>
      <c r="N32" s="11">
        <f t="shared" si="2"/>
        <v>0</v>
      </c>
      <c r="O32" s="11">
        <f t="shared" si="2"/>
        <v>0</v>
      </c>
      <c r="P32" s="11">
        <f t="shared" si="2"/>
        <v>0</v>
      </c>
      <c r="Q32" s="11">
        <f t="shared" si="2"/>
        <v>0</v>
      </c>
      <c r="R32" s="11">
        <f t="shared" si="2"/>
        <v>0</v>
      </c>
      <c r="S32" s="11">
        <f t="shared" si="2"/>
        <v>0</v>
      </c>
      <c r="T32" s="11">
        <f t="shared" si="2"/>
        <v>0</v>
      </c>
      <c r="U32" s="11">
        <f t="shared" si="2"/>
        <v>0</v>
      </c>
      <c r="V32" s="11">
        <f t="shared" si="2"/>
        <v>0</v>
      </c>
      <c r="W32" s="11">
        <f t="shared" si="2"/>
        <v>0</v>
      </c>
      <c r="X32" s="11">
        <f t="shared" si="2"/>
        <v>0</v>
      </c>
      <c r="Y32" s="11">
        <f t="shared" si="2"/>
        <v>0</v>
      </c>
      <c r="Z32" s="11">
        <f t="shared" si="2"/>
        <v>0</v>
      </c>
      <c r="AA32" s="11">
        <f t="shared" si="2"/>
        <v>0</v>
      </c>
      <c r="AB32" s="11">
        <f t="shared" si="2"/>
        <v>0</v>
      </c>
      <c r="AC32" s="11">
        <f t="shared" si="2"/>
        <v>0</v>
      </c>
      <c r="AD32" s="11">
        <f t="shared" si="2"/>
        <v>0</v>
      </c>
      <c r="AE32" s="11">
        <f t="shared" si="2"/>
        <v>0</v>
      </c>
      <c r="AF32" s="11">
        <f t="shared" si="2"/>
        <v>0</v>
      </c>
      <c r="AG32" s="21">
        <f>SUM(AG7:AG31)</f>
        <v>0</v>
      </c>
      <c r="AH32" s="14">
        <f>AG32/(4*B4*B6)</f>
        <v>0</v>
      </c>
    </row>
    <row r="33" spans="1:34" s="17" customFormat="1" ht="22.5" customHeight="1" x14ac:dyDescent="0.2">
      <c r="A33" s="8"/>
      <c r="B33" s="60" t="s">
        <v>26</v>
      </c>
      <c r="C33" s="22">
        <f>C32/B6</f>
        <v>0</v>
      </c>
      <c r="D33" s="22">
        <f>D32/B6</f>
        <v>0</v>
      </c>
      <c r="E33" s="22">
        <f>E32/B6</f>
        <v>0</v>
      </c>
      <c r="F33" s="22">
        <f>F32/B6</f>
        <v>0</v>
      </c>
      <c r="G33" s="22">
        <f>G32/B6</f>
        <v>0</v>
      </c>
      <c r="H33" s="22">
        <f>H32/B6</f>
        <v>0</v>
      </c>
      <c r="I33" s="22">
        <f>I32/B6</f>
        <v>0</v>
      </c>
      <c r="J33" s="22">
        <f>J32/B6</f>
        <v>0</v>
      </c>
      <c r="K33" s="22">
        <f>K32/B6</f>
        <v>0</v>
      </c>
      <c r="L33" s="22">
        <f>L32/B6</f>
        <v>0</v>
      </c>
      <c r="M33" s="22">
        <f>M32/B6</f>
        <v>0</v>
      </c>
      <c r="N33" s="22">
        <f>N32/B6</f>
        <v>0</v>
      </c>
      <c r="O33" s="22">
        <f>O32/B6</f>
        <v>0</v>
      </c>
      <c r="P33" s="22">
        <f>P32/B6</f>
        <v>0</v>
      </c>
      <c r="Q33" s="22">
        <f>Q32/B6</f>
        <v>0</v>
      </c>
      <c r="R33" s="22">
        <f>R32/B6</f>
        <v>0</v>
      </c>
      <c r="S33" s="22">
        <f>S32/B6</f>
        <v>0</v>
      </c>
      <c r="T33" s="22">
        <f>T32/B6</f>
        <v>0</v>
      </c>
      <c r="U33" s="22">
        <f>U32/B6</f>
        <v>0</v>
      </c>
      <c r="V33" s="22">
        <f>V32/B6</f>
        <v>0</v>
      </c>
      <c r="W33" s="22">
        <f>W32/B6</f>
        <v>0</v>
      </c>
      <c r="X33" s="22">
        <f>X32/B6</f>
        <v>0</v>
      </c>
      <c r="Y33" s="22">
        <f>Y32/B6</f>
        <v>0</v>
      </c>
      <c r="Z33" s="22">
        <f>Z32/B6</f>
        <v>0</v>
      </c>
      <c r="AA33" s="22">
        <f>AA32/B6</f>
        <v>0</v>
      </c>
      <c r="AB33" s="22">
        <f>AC32/B6</f>
        <v>0</v>
      </c>
      <c r="AC33" s="22">
        <f>AC32/B6</f>
        <v>0</v>
      </c>
      <c r="AD33" s="22">
        <f>AD32/B6</f>
        <v>0</v>
      </c>
      <c r="AE33" s="22">
        <f>AE32/B6</f>
        <v>0</v>
      </c>
      <c r="AF33" s="22">
        <f>AF32/B6</f>
        <v>0</v>
      </c>
      <c r="AG33" s="23">
        <f>AG32/(B4*B6)</f>
        <v>0</v>
      </c>
      <c r="AH33" s="16"/>
    </row>
    <row r="34" spans="1:34" ht="38.25" customHeight="1" x14ac:dyDescent="0.2">
      <c r="A34" s="9"/>
      <c r="B34" s="18" t="s">
        <v>44</v>
      </c>
      <c r="C34" s="54" t="str">
        <f>IF(C33&gt;=3.4,"Çok İyi",IF(C33&gt;=2.8,"İyi",IF(C33&gt;=2,"Yeterli","Geliştirilmeli")))</f>
        <v>Geliştirilmeli</v>
      </c>
      <c r="D34" s="54" t="str">
        <f t="shared" ref="D34:AF34" si="3">IF(D33&gt;=3.4,"Çok İyi",IF(D33&gt;=2.8,"İyi",IF(D33&gt;=2,"Yeterli","Geliştirilmeli")))</f>
        <v>Geliştirilmeli</v>
      </c>
      <c r="E34" s="54" t="str">
        <f t="shared" si="3"/>
        <v>Geliştirilmeli</v>
      </c>
      <c r="F34" s="54" t="str">
        <f t="shared" si="3"/>
        <v>Geliştirilmeli</v>
      </c>
      <c r="G34" s="54" t="str">
        <f t="shared" si="3"/>
        <v>Geliştirilmeli</v>
      </c>
      <c r="H34" s="54" t="str">
        <f t="shared" si="3"/>
        <v>Geliştirilmeli</v>
      </c>
      <c r="I34" s="54" t="str">
        <f t="shared" si="3"/>
        <v>Geliştirilmeli</v>
      </c>
      <c r="J34" s="54" t="str">
        <f t="shared" si="3"/>
        <v>Geliştirilmeli</v>
      </c>
      <c r="K34" s="54" t="str">
        <f t="shared" si="3"/>
        <v>Geliştirilmeli</v>
      </c>
      <c r="L34" s="54" t="str">
        <f t="shared" si="3"/>
        <v>Geliştirilmeli</v>
      </c>
      <c r="M34" s="54" t="str">
        <f t="shared" si="3"/>
        <v>Geliştirilmeli</v>
      </c>
      <c r="N34" s="54" t="str">
        <f t="shared" si="3"/>
        <v>Geliştirilmeli</v>
      </c>
      <c r="O34" s="54" t="str">
        <f t="shared" si="3"/>
        <v>Geliştirilmeli</v>
      </c>
      <c r="P34" s="54" t="str">
        <f t="shared" si="3"/>
        <v>Geliştirilmeli</v>
      </c>
      <c r="Q34" s="54" t="str">
        <f t="shared" si="3"/>
        <v>Geliştirilmeli</v>
      </c>
      <c r="R34" s="54" t="str">
        <f t="shared" si="3"/>
        <v>Geliştirilmeli</v>
      </c>
      <c r="S34" s="54" t="str">
        <f t="shared" si="3"/>
        <v>Geliştirilmeli</v>
      </c>
      <c r="T34" s="54" t="str">
        <f t="shared" si="3"/>
        <v>Geliştirilmeli</v>
      </c>
      <c r="U34" s="54" t="str">
        <f t="shared" si="3"/>
        <v>Geliştirilmeli</v>
      </c>
      <c r="V34" s="54" t="str">
        <f t="shared" si="3"/>
        <v>Geliştirilmeli</v>
      </c>
      <c r="W34" s="54" t="str">
        <f t="shared" si="3"/>
        <v>Geliştirilmeli</v>
      </c>
      <c r="X34" s="54" t="str">
        <f t="shared" si="3"/>
        <v>Geliştirilmeli</v>
      </c>
      <c r="Y34" s="54" t="str">
        <f t="shared" si="3"/>
        <v>Geliştirilmeli</v>
      </c>
      <c r="Z34" s="54" t="str">
        <f t="shared" si="3"/>
        <v>Geliştirilmeli</v>
      </c>
      <c r="AA34" s="54" t="str">
        <f t="shared" si="3"/>
        <v>Geliştirilmeli</v>
      </c>
      <c r="AB34" s="54" t="str">
        <f t="shared" si="3"/>
        <v>Geliştirilmeli</v>
      </c>
      <c r="AC34" s="54" t="str">
        <f t="shared" si="3"/>
        <v>Geliştirilmeli</v>
      </c>
      <c r="AD34" s="54" t="str">
        <f t="shared" si="3"/>
        <v>Geliştirilmeli</v>
      </c>
      <c r="AE34" s="54" t="str">
        <f t="shared" si="3"/>
        <v>Geliştirilmeli</v>
      </c>
      <c r="AF34" s="54" t="str">
        <f t="shared" si="3"/>
        <v>Geliştirilmeli</v>
      </c>
      <c r="AG34" s="61" t="str">
        <f t="shared" ref="AG34" si="4">IF(AG33&gt;=3.4,"Çok İyi",IF(AG33&gt;=2.6,"İyi",IF(AG33&gt;=1.8,"Yeterli","Geliştirilmeli")))</f>
        <v>Geliştirilmeli</v>
      </c>
      <c r="AH34" s="13"/>
    </row>
  </sheetData>
  <sheetProtection password="C64A" sheet="1" objects="1" scenarios="1" formatCells="0" insertColumns="0" deleteColumns="0" deleteRows="0"/>
  <mergeCells count="34">
    <mergeCell ref="S4:S6"/>
    <mergeCell ref="AF4:AF6"/>
    <mergeCell ref="U4:U6"/>
    <mergeCell ref="V4:V6"/>
    <mergeCell ref="W4:W6"/>
    <mergeCell ref="X4:X6"/>
    <mergeCell ref="Y4:Y6"/>
    <mergeCell ref="Z4:Z6"/>
    <mergeCell ref="AA4:AA6"/>
    <mergeCell ref="AB4:AB6"/>
    <mergeCell ref="AC4:AC6"/>
    <mergeCell ref="AD4:AD6"/>
    <mergeCell ref="AE4:AE6"/>
    <mergeCell ref="N4:N6"/>
    <mergeCell ref="O4:O6"/>
    <mergeCell ref="P4:P6"/>
    <mergeCell ref="Q4:Q6"/>
    <mergeCell ref="R4:R6"/>
    <mergeCell ref="B1:AH1"/>
    <mergeCell ref="B2:AH2"/>
    <mergeCell ref="AG3:AG6"/>
    <mergeCell ref="AH3:AH6"/>
    <mergeCell ref="C4:C6"/>
    <mergeCell ref="D4:D6"/>
    <mergeCell ref="E4:E6"/>
    <mergeCell ref="F4:F6"/>
    <mergeCell ref="G4:G6"/>
    <mergeCell ref="H4:H6"/>
    <mergeCell ref="T4:T6"/>
    <mergeCell ref="I4:I6"/>
    <mergeCell ref="J4:J6"/>
    <mergeCell ref="K4:K6"/>
    <mergeCell ref="L4:L6"/>
    <mergeCell ref="M4:M6"/>
  </mergeCells>
  <dataValidations count="1">
    <dataValidation type="whole" allowBlank="1" showInputMessage="1" showErrorMessage="1" sqref="C7:AF31" xr:uid="{00000000-0002-0000-02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37"/>
  <sheetViews>
    <sheetView topLeftCell="A30" zoomScaleNormal="100" workbookViewId="0">
      <selection activeCell="N25" sqref="N25"/>
    </sheetView>
  </sheetViews>
  <sheetFormatPr defaultColWidth="9.14453125" defaultRowHeight="15" x14ac:dyDescent="0.2"/>
  <cols>
    <col min="1" max="1" width="2.82421875" style="10" customWidth="1"/>
    <col min="2" max="2" width="14.2578125" style="2" customWidth="1"/>
    <col min="3" max="3" width="3.62890625" style="10" customWidth="1"/>
    <col min="4" max="27" width="2.5546875" style="10" customWidth="1"/>
    <col min="28" max="28" width="4.03515625" style="31" customWidth="1"/>
    <col min="29" max="29" width="3.2265625" style="31" customWidth="1"/>
    <col min="30" max="30" width="9.68359375" style="2" customWidth="1"/>
    <col min="31" max="16384" width="9.14453125" style="2"/>
  </cols>
  <sheetData>
    <row r="1" spans="1:30" ht="15.75" customHeight="1" x14ac:dyDescent="0.2">
      <c r="A1" s="1"/>
      <c r="B1" s="75" t="s">
        <v>31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7"/>
    </row>
    <row r="2" spans="1:30" ht="48" customHeight="1" x14ac:dyDescent="0.2">
      <c r="A2" s="78" t="s">
        <v>42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80"/>
    </row>
    <row r="3" spans="1:30" ht="15" customHeight="1" x14ac:dyDescent="0.2">
      <c r="A3" s="1"/>
      <c r="B3" s="33"/>
      <c r="C3" s="5">
        <v>20</v>
      </c>
      <c r="D3" s="88" t="s">
        <v>38</v>
      </c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</row>
    <row r="4" spans="1:30" s="4" customFormat="1" ht="13.5" customHeight="1" x14ac:dyDescent="0.2">
      <c r="A4" s="3"/>
      <c r="B4" s="5">
        <v>35</v>
      </c>
      <c r="C4" s="19">
        <v>1</v>
      </c>
      <c r="D4" s="19">
        <v>2</v>
      </c>
      <c r="E4" s="19">
        <v>3</v>
      </c>
      <c r="F4" s="19">
        <v>4</v>
      </c>
      <c r="G4" s="19">
        <v>5</v>
      </c>
      <c r="H4" s="19">
        <v>6</v>
      </c>
      <c r="I4" s="19">
        <v>7</v>
      </c>
      <c r="J4" s="19">
        <v>8</v>
      </c>
      <c r="K4" s="19">
        <v>9</v>
      </c>
      <c r="L4" s="19">
        <v>10</v>
      </c>
      <c r="M4" s="19">
        <v>11</v>
      </c>
      <c r="N4" s="19">
        <v>12</v>
      </c>
      <c r="O4" s="19">
        <v>13</v>
      </c>
      <c r="P4" s="19">
        <v>14</v>
      </c>
      <c r="Q4" s="19">
        <v>15</v>
      </c>
      <c r="R4" s="19">
        <v>16</v>
      </c>
      <c r="S4" s="19">
        <v>17</v>
      </c>
      <c r="T4" s="19">
        <v>18</v>
      </c>
      <c r="U4" s="19">
        <v>19</v>
      </c>
      <c r="V4" s="19">
        <v>20</v>
      </c>
      <c r="W4" s="19">
        <v>21</v>
      </c>
      <c r="X4" s="19">
        <v>22</v>
      </c>
      <c r="Y4" s="19">
        <v>23</v>
      </c>
      <c r="Z4" s="19">
        <v>24</v>
      </c>
      <c r="AA4" s="19">
        <v>25</v>
      </c>
      <c r="AB4" s="34"/>
      <c r="AC4" s="35"/>
      <c r="AD4" s="33"/>
    </row>
    <row r="5" spans="1:30" ht="310.5" customHeight="1" x14ac:dyDescent="0.2">
      <c r="A5" s="6"/>
      <c r="B5" s="36" t="s">
        <v>35</v>
      </c>
      <c r="C5" s="40" t="s">
        <v>1</v>
      </c>
      <c r="D5" s="40" t="s">
        <v>2</v>
      </c>
      <c r="E5" s="40" t="s">
        <v>3</v>
      </c>
      <c r="F5" s="40" t="s">
        <v>4</v>
      </c>
      <c r="G5" s="40" t="s">
        <v>5</v>
      </c>
      <c r="H5" s="40" t="s">
        <v>6</v>
      </c>
      <c r="I5" s="40" t="s">
        <v>7</v>
      </c>
      <c r="J5" s="40" t="s">
        <v>8</v>
      </c>
      <c r="K5" s="40" t="s">
        <v>9</v>
      </c>
      <c r="L5" s="40" t="s">
        <v>10</v>
      </c>
      <c r="M5" s="40" t="s">
        <v>11</v>
      </c>
      <c r="N5" s="40" t="s">
        <v>14</v>
      </c>
      <c r="O5" s="40" t="s">
        <v>15</v>
      </c>
      <c r="P5" s="40" t="s">
        <v>16</v>
      </c>
      <c r="Q5" s="40" t="s">
        <v>3</v>
      </c>
      <c r="R5" s="40" t="s">
        <v>17</v>
      </c>
      <c r="S5" s="40" t="s">
        <v>19</v>
      </c>
      <c r="T5" s="40" t="s">
        <v>18</v>
      </c>
      <c r="U5" s="40" t="s">
        <v>5</v>
      </c>
      <c r="V5" s="40" t="s">
        <v>4</v>
      </c>
      <c r="W5" s="40"/>
      <c r="X5" s="40"/>
      <c r="Y5" s="40"/>
      <c r="Z5" s="40"/>
      <c r="AA5" s="40"/>
      <c r="AB5" s="39" t="s">
        <v>33</v>
      </c>
      <c r="AC5" s="39" t="s">
        <v>41</v>
      </c>
      <c r="AD5" s="41" t="s">
        <v>37</v>
      </c>
    </row>
    <row r="6" spans="1:30" ht="11.65" customHeight="1" x14ac:dyDescent="0.2">
      <c r="A6" s="24">
        <v>1</v>
      </c>
      <c r="B6" s="28" t="s">
        <v>0</v>
      </c>
      <c r="C6" s="24">
        <v>4</v>
      </c>
      <c r="D6" s="24">
        <v>4</v>
      </c>
      <c r="E6" s="24">
        <v>4</v>
      </c>
      <c r="F6" s="24">
        <v>4</v>
      </c>
      <c r="G6" s="24">
        <v>4</v>
      </c>
      <c r="H6" s="24">
        <v>4</v>
      </c>
      <c r="I6" s="24">
        <v>4</v>
      </c>
      <c r="J6" s="24">
        <v>4</v>
      </c>
      <c r="K6" s="24">
        <v>4</v>
      </c>
      <c r="L6" s="24">
        <v>4</v>
      </c>
      <c r="M6" s="24">
        <v>4</v>
      </c>
      <c r="N6" s="24">
        <v>4</v>
      </c>
      <c r="O6" s="24">
        <v>4</v>
      </c>
      <c r="P6" s="24">
        <v>4</v>
      </c>
      <c r="Q6" s="24">
        <v>4</v>
      </c>
      <c r="R6" s="24">
        <v>4</v>
      </c>
      <c r="S6" s="24">
        <v>4</v>
      </c>
      <c r="T6" s="24">
        <v>4</v>
      </c>
      <c r="U6" s="24">
        <v>4</v>
      </c>
      <c r="V6" s="24">
        <v>4</v>
      </c>
      <c r="W6" s="24"/>
      <c r="X6" s="24"/>
      <c r="Y6" s="24"/>
      <c r="Z6" s="24"/>
      <c r="AA6" s="24"/>
      <c r="AB6" s="12">
        <f>SUM(C6:AA6)</f>
        <v>80</v>
      </c>
      <c r="AC6" s="72">
        <f>AB6/$C$3</f>
        <v>4</v>
      </c>
      <c r="AD6" s="50" t="str">
        <f>IF(AC6&gt;=3.4,"Çok İyi",IF(AC6&gt;=2.8,"İyi",IF(AC6&gt;=2,"Yeterli","Geliştirilmeli")))</f>
        <v>Çok İyi</v>
      </c>
    </row>
    <row r="7" spans="1:30" ht="11.65" customHeight="1" x14ac:dyDescent="0.2">
      <c r="A7" s="24">
        <v>2</v>
      </c>
      <c r="B7" s="28" t="s">
        <v>0</v>
      </c>
      <c r="C7" s="24">
        <v>4</v>
      </c>
      <c r="D7" s="24">
        <v>4</v>
      </c>
      <c r="E7" s="24">
        <v>4</v>
      </c>
      <c r="F7" s="24">
        <v>4</v>
      </c>
      <c r="G7" s="24">
        <v>4</v>
      </c>
      <c r="H7" s="24">
        <v>4</v>
      </c>
      <c r="I7" s="24">
        <v>4</v>
      </c>
      <c r="J7" s="24">
        <v>4</v>
      </c>
      <c r="K7" s="24">
        <v>4</v>
      </c>
      <c r="L7" s="24">
        <v>4</v>
      </c>
      <c r="M7" s="24">
        <v>4</v>
      </c>
      <c r="N7" s="24">
        <v>4</v>
      </c>
      <c r="O7" s="24">
        <v>4</v>
      </c>
      <c r="P7" s="24">
        <v>4</v>
      </c>
      <c r="Q7" s="24">
        <v>4</v>
      </c>
      <c r="R7" s="24">
        <v>4</v>
      </c>
      <c r="S7" s="24">
        <v>4</v>
      </c>
      <c r="T7" s="24">
        <v>4</v>
      </c>
      <c r="U7" s="24">
        <v>4</v>
      </c>
      <c r="V7" s="24">
        <v>4</v>
      </c>
      <c r="W7" s="24"/>
      <c r="X7" s="24"/>
      <c r="Y7" s="24"/>
      <c r="Z7" s="24"/>
      <c r="AA7" s="24"/>
      <c r="AB7" s="12">
        <f t="shared" ref="AB7:AB35" si="0">SUM(C7:AA7)</f>
        <v>80</v>
      </c>
      <c r="AC7" s="72">
        <f t="shared" ref="AC7:AC35" si="1">AB7/$C$3</f>
        <v>4</v>
      </c>
      <c r="AD7" s="50" t="str">
        <f t="shared" ref="AD7:AD36" si="2">IF(AC7&gt;=3.4,"Çok İyi",IF(AC7&gt;=2.8,"İyi",IF(AC7&gt;=2,"Yeterli","Geliştirilmeli")))</f>
        <v>Çok İyi</v>
      </c>
    </row>
    <row r="8" spans="1:30" ht="11.65" customHeight="1" x14ac:dyDescent="0.2">
      <c r="A8" s="24">
        <v>3</v>
      </c>
      <c r="B8" s="28"/>
      <c r="C8" s="24">
        <v>3</v>
      </c>
      <c r="D8" s="24">
        <v>3</v>
      </c>
      <c r="E8" s="24">
        <v>3</v>
      </c>
      <c r="F8" s="24">
        <v>3</v>
      </c>
      <c r="G8" s="24">
        <v>3</v>
      </c>
      <c r="H8" s="24">
        <v>3</v>
      </c>
      <c r="I8" s="24">
        <v>3</v>
      </c>
      <c r="J8" s="24">
        <v>3</v>
      </c>
      <c r="K8" s="24">
        <v>3</v>
      </c>
      <c r="L8" s="24">
        <v>3</v>
      </c>
      <c r="M8" s="24">
        <v>3</v>
      </c>
      <c r="N8" s="24">
        <v>3</v>
      </c>
      <c r="O8" s="24">
        <v>3</v>
      </c>
      <c r="P8" s="24">
        <v>3</v>
      </c>
      <c r="Q8" s="24">
        <v>3</v>
      </c>
      <c r="R8" s="24">
        <v>3</v>
      </c>
      <c r="S8" s="24">
        <v>3</v>
      </c>
      <c r="T8" s="24">
        <v>3</v>
      </c>
      <c r="U8" s="24">
        <v>3</v>
      </c>
      <c r="V8" s="24">
        <v>3</v>
      </c>
      <c r="W8" s="24"/>
      <c r="X8" s="24"/>
      <c r="Y8" s="24"/>
      <c r="Z8" s="24"/>
      <c r="AA8" s="24"/>
      <c r="AB8" s="12">
        <f t="shared" si="0"/>
        <v>60</v>
      </c>
      <c r="AC8" s="72">
        <f t="shared" si="1"/>
        <v>3</v>
      </c>
      <c r="AD8" s="50" t="str">
        <f t="shared" si="2"/>
        <v>İyi</v>
      </c>
    </row>
    <row r="9" spans="1:30" ht="11.65" customHeight="1" x14ac:dyDescent="0.2">
      <c r="A9" s="24">
        <v>4</v>
      </c>
      <c r="B9" s="28"/>
      <c r="C9" s="24">
        <v>3</v>
      </c>
      <c r="D9" s="24">
        <v>3</v>
      </c>
      <c r="E9" s="24">
        <v>3</v>
      </c>
      <c r="F9" s="24">
        <v>3</v>
      </c>
      <c r="G9" s="24">
        <v>3</v>
      </c>
      <c r="H9" s="24">
        <v>3</v>
      </c>
      <c r="I9" s="24">
        <v>3</v>
      </c>
      <c r="J9" s="24">
        <v>3</v>
      </c>
      <c r="K9" s="24">
        <v>3</v>
      </c>
      <c r="L9" s="24">
        <v>3</v>
      </c>
      <c r="M9" s="24">
        <v>3</v>
      </c>
      <c r="N9" s="24">
        <v>3</v>
      </c>
      <c r="O9" s="24">
        <v>3</v>
      </c>
      <c r="P9" s="24">
        <v>3</v>
      </c>
      <c r="Q9" s="24">
        <v>3</v>
      </c>
      <c r="R9" s="24">
        <v>3</v>
      </c>
      <c r="S9" s="24">
        <v>3</v>
      </c>
      <c r="T9" s="24">
        <v>3</v>
      </c>
      <c r="U9" s="24">
        <v>3</v>
      </c>
      <c r="V9" s="24">
        <v>3</v>
      </c>
      <c r="W9" s="24"/>
      <c r="X9" s="24"/>
      <c r="Y9" s="24"/>
      <c r="Z9" s="24"/>
      <c r="AA9" s="24"/>
      <c r="AB9" s="12">
        <f t="shared" si="0"/>
        <v>60</v>
      </c>
      <c r="AC9" s="72">
        <f t="shared" si="1"/>
        <v>3</v>
      </c>
      <c r="AD9" s="50" t="str">
        <f t="shared" si="2"/>
        <v>İyi</v>
      </c>
    </row>
    <row r="10" spans="1:30" ht="11.65" customHeight="1" x14ac:dyDescent="0.2">
      <c r="A10" s="24">
        <v>5</v>
      </c>
      <c r="B10" s="28"/>
      <c r="C10" s="24">
        <v>2</v>
      </c>
      <c r="D10" s="24">
        <v>2</v>
      </c>
      <c r="E10" s="24">
        <v>2</v>
      </c>
      <c r="F10" s="24">
        <v>2</v>
      </c>
      <c r="G10" s="24">
        <v>2</v>
      </c>
      <c r="H10" s="24">
        <v>2</v>
      </c>
      <c r="I10" s="24">
        <v>2</v>
      </c>
      <c r="J10" s="24">
        <v>2</v>
      </c>
      <c r="K10" s="24">
        <v>2</v>
      </c>
      <c r="L10" s="24">
        <v>2</v>
      </c>
      <c r="M10" s="24">
        <v>2</v>
      </c>
      <c r="N10" s="24">
        <v>2</v>
      </c>
      <c r="O10" s="24">
        <v>2</v>
      </c>
      <c r="P10" s="24">
        <v>2</v>
      </c>
      <c r="Q10" s="24">
        <v>2</v>
      </c>
      <c r="R10" s="24">
        <v>2</v>
      </c>
      <c r="S10" s="24">
        <v>2</v>
      </c>
      <c r="T10" s="24">
        <v>2</v>
      </c>
      <c r="U10" s="24">
        <v>2</v>
      </c>
      <c r="V10" s="24">
        <v>2</v>
      </c>
      <c r="W10" s="24"/>
      <c r="X10" s="24"/>
      <c r="Y10" s="24"/>
      <c r="Z10" s="24"/>
      <c r="AA10" s="24"/>
      <c r="AB10" s="12">
        <f t="shared" si="0"/>
        <v>40</v>
      </c>
      <c r="AC10" s="72">
        <f t="shared" si="1"/>
        <v>2</v>
      </c>
      <c r="AD10" s="50" t="str">
        <f t="shared" si="2"/>
        <v>Yeterli</v>
      </c>
    </row>
    <row r="11" spans="1:30" ht="11.65" customHeight="1" x14ac:dyDescent="0.2">
      <c r="A11" s="24">
        <v>6</v>
      </c>
      <c r="B11" s="28"/>
      <c r="C11" s="24">
        <v>2</v>
      </c>
      <c r="D11" s="24">
        <v>2</v>
      </c>
      <c r="E11" s="24">
        <v>2</v>
      </c>
      <c r="F11" s="24">
        <v>2</v>
      </c>
      <c r="G11" s="24">
        <v>2</v>
      </c>
      <c r="H11" s="24">
        <v>2</v>
      </c>
      <c r="I11" s="24">
        <v>2</v>
      </c>
      <c r="J11" s="24">
        <v>2</v>
      </c>
      <c r="K11" s="24">
        <v>2</v>
      </c>
      <c r="L11" s="24">
        <v>2</v>
      </c>
      <c r="M11" s="24">
        <v>2</v>
      </c>
      <c r="N11" s="24">
        <v>2</v>
      </c>
      <c r="O11" s="24">
        <v>2</v>
      </c>
      <c r="P11" s="24">
        <v>2</v>
      </c>
      <c r="Q11" s="24">
        <v>2</v>
      </c>
      <c r="R11" s="24">
        <v>2</v>
      </c>
      <c r="S11" s="24">
        <v>2</v>
      </c>
      <c r="T11" s="24">
        <v>2</v>
      </c>
      <c r="U11" s="24">
        <v>2</v>
      </c>
      <c r="V11" s="24">
        <v>2</v>
      </c>
      <c r="W11" s="24"/>
      <c r="X11" s="24"/>
      <c r="Y11" s="24"/>
      <c r="Z11" s="24"/>
      <c r="AA11" s="24"/>
      <c r="AB11" s="12">
        <f t="shared" si="0"/>
        <v>40</v>
      </c>
      <c r="AC11" s="72">
        <f t="shared" si="1"/>
        <v>2</v>
      </c>
      <c r="AD11" s="50" t="str">
        <f t="shared" si="2"/>
        <v>Yeterli</v>
      </c>
    </row>
    <row r="12" spans="1:30" ht="11.65" customHeight="1" x14ac:dyDescent="0.2">
      <c r="A12" s="24">
        <v>7</v>
      </c>
      <c r="B12" s="28"/>
      <c r="C12" s="24">
        <v>1</v>
      </c>
      <c r="D12" s="24">
        <v>1</v>
      </c>
      <c r="E12" s="24">
        <v>1</v>
      </c>
      <c r="F12" s="24">
        <v>1</v>
      </c>
      <c r="G12" s="24">
        <v>1</v>
      </c>
      <c r="H12" s="24">
        <v>1</v>
      </c>
      <c r="I12" s="24">
        <v>1</v>
      </c>
      <c r="J12" s="24">
        <v>1</v>
      </c>
      <c r="K12" s="24">
        <v>1</v>
      </c>
      <c r="L12" s="24">
        <v>1</v>
      </c>
      <c r="M12" s="24">
        <v>1</v>
      </c>
      <c r="N12" s="24">
        <v>1</v>
      </c>
      <c r="O12" s="24">
        <v>1</v>
      </c>
      <c r="P12" s="24">
        <v>1</v>
      </c>
      <c r="Q12" s="24">
        <v>1</v>
      </c>
      <c r="R12" s="24">
        <v>1</v>
      </c>
      <c r="S12" s="24">
        <v>1</v>
      </c>
      <c r="T12" s="24">
        <v>1</v>
      </c>
      <c r="U12" s="24">
        <v>1</v>
      </c>
      <c r="V12" s="24">
        <v>1</v>
      </c>
      <c r="W12" s="24"/>
      <c r="X12" s="24"/>
      <c r="Y12" s="24"/>
      <c r="Z12" s="24"/>
      <c r="AA12" s="24"/>
      <c r="AB12" s="12">
        <f t="shared" si="0"/>
        <v>20</v>
      </c>
      <c r="AC12" s="72">
        <f t="shared" si="1"/>
        <v>1</v>
      </c>
      <c r="AD12" s="50" t="str">
        <f t="shared" si="2"/>
        <v>Geliştirilmeli</v>
      </c>
    </row>
    <row r="13" spans="1:30" ht="11.65" customHeight="1" x14ac:dyDescent="0.2">
      <c r="A13" s="24">
        <v>8</v>
      </c>
      <c r="B13" s="28"/>
      <c r="C13" s="24">
        <v>1</v>
      </c>
      <c r="D13" s="24">
        <v>1</v>
      </c>
      <c r="E13" s="24">
        <v>1</v>
      </c>
      <c r="F13" s="24">
        <v>1</v>
      </c>
      <c r="G13" s="24">
        <v>1</v>
      </c>
      <c r="H13" s="24">
        <v>1</v>
      </c>
      <c r="I13" s="24">
        <v>1</v>
      </c>
      <c r="J13" s="24">
        <v>1</v>
      </c>
      <c r="K13" s="24">
        <v>1</v>
      </c>
      <c r="L13" s="24">
        <v>1</v>
      </c>
      <c r="M13" s="24">
        <v>1</v>
      </c>
      <c r="N13" s="24">
        <v>1</v>
      </c>
      <c r="O13" s="24">
        <v>1</v>
      </c>
      <c r="P13" s="24">
        <v>1</v>
      </c>
      <c r="Q13" s="24">
        <v>1</v>
      </c>
      <c r="R13" s="24">
        <v>1</v>
      </c>
      <c r="S13" s="24">
        <v>1</v>
      </c>
      <c r="T13" s="24">
        <v>1</v>
      </c>
      <c r="U13" s="24">
        <v>1</v>
      </c>
      <c r="V13" s="24">
        <v>1</v>
      </c>
      <c r="W13" s="24"/>
      <c r="X13" s="24"/>
      <c r="Y13" s="24"/>
      <c r="Z13" s="24"/>
      <c r="AA13" s="24"/>
      <c r="AB13" s="12">
        <f t="shared" si="0"/>
        <v>20</v>
      </c>
      <c r="AC13" s="72">
        <f t="shared" si="1"/>
        <v>1</v>
      </c>
      <c r="AD13" s="50" t="str">
        <f t="shared" si="2"/>
        <v>Geliştirilmeli</v>
      </c>
    </row>
    <row r="14" spans="1:30" ht="11.65" customHeight="1" x14ac:dyDescent="0.2">
      <c r="A14" s="24">
        <v>9</v>
      </c>
      <c r="B14" s="28"/>
      <c r="C14" s="24">
        <v>4</v>
      </c>
      <c r="D14" s="24">
        <v>4</v>
      </c>
      <c r="E14" s="24">
        <v>4</v>
      </c>
      <c r="F14" s="24">
        <v>4</v>
      </c>
      <c r="G14" s="24">
        <v>4</v>
      </c>
      <c r="H14" s="24">
        <v>4</v>
      </c>
      <c r="I14" s="24">
        <v>4</v>
      </c>
      <c r="J14" s="24">
        <v>4</v>
      </c>
      <c r="K14" s="24">
        <v>4</v>
      </c>
      <c r="L14" s="24">
        <v>4</v>
      </c>
      <c r="M14" s="24">
        <v>4</v>
      </c>
      <c r="N14" s="24">
        <v>4</v>
      </c>
      <c r="O14" s="24">
        <v>4</v>
      </c>
      <c r="P14" s="24">
        <v>4</v>
      </c>
      <c r="Q14" s="24">
        <v>4</v>
      </c>
      <c r="R14" s="24">
        <v>4</v>
      </c>
      <c r="S14" s="24">
        <v>4</v>
      </c>
      <c r="T14" s="24">
        <v>4</v>
      </c>
      <c r="U14" s="24">
        <v>4</v>
      </c>
      <c r="V14" s="24">
        <v>4</v>
      </c>
      <c r="W14" s="24"/>
      <c r="X14" s="24"/>
      <c r="Y14" s="24"/>
      <c r="Z14" s="24"/>
      <c r="AA14" s="24"/>
      <c r="AB14" s="12">
        <f t="shared" si="0"/>
        <v>80</v>
      </c>
      <c r="AC14" s="72">
        <f t="shared" si="1"/>
        <v>4</v>
      </c>
      <c r="AD14" s="50" t="str">
        <f t="shared" si="2"/>
        <v>Çok İyi</v>
      </c>
    </row>
    <row r="15" spans="1:30" ht="11.65" customHeight="1" x14ac:dyDescent="0.2">
      <c r="A15" s="24">
        <v>10</v>
      </c>
      <c r="B15" s="28"/>
      <c r="C15" s="24">
        <v>4</v>
      </c>
      <c r="D15" s="24">
        <v>4</v>
      </c>
      <c r="E15" s="24">
        <v>4</v>
      </c>
      <c r="F15" s="24">
        <v>4</v>
      </c>
      <c r="G15" s="24">
        <v>4</v>
      </c>
      <c r="H15" s="24">
        <v>4</v>
      </c>
      <c r="I15" s="24">
        <v>4</v>
      </c>
      <c r="J15" s="24">
        <v>4</v>
      </c>
      <c r="K15" s="24">
        <v>4</v>
      </c>
      <c r="L15" s="24">
        <v>4</v>
      </c>
      <c r="M15" s="24">
        <v>4</v>
      </c>
      <c r="N15" s="24">
        <v>4</v>
      </c>
      <c r="O15" s="24">
        <v>4</v>
      </c>
      <c r="P15" s="24">
        <v>4</v>
      </c>
      <c r="Q15" s="24">
        <v>4</v>
      </c>
      <c r="R15" s="24">
        <v>4</v>
      </c>
      <c r="S15" s="24">
        <v>4</v>
      </c>
      <c r="T15" s="24">
        <v>4</v>
      </c>
      <c r="U15" s="24">
        <v>4</v>
      </c>
      <c r="V15" s="24">
        <v>4</v>
      </c>
      <c r="W15" s="24"/>
      <c r="X15" s="24"/>
      <c r="Y15" s="24"/>
      <c r="Z15" s="24"/>
      <c r="AA15" s="24"/>
      <c r="AB15" s="12">
        <f t="shared" si="0"/>
        <v>80</v>
      </c>
      <c r="AC15" s="72">
        <f t="shared" si="1"/>
        <v>4</v>
      </c>
      <c r="AD15" s="50" t="str">
        <f t="shared" si="2"/>
        <v>Çok İyi</v>
      </c>
    </row>
    <row r="16" spans="1:30" ht="11.65" customHeight="1" x14ac:dyDescent="0.2">
      <c r="A16" s="24">
        <v>11</v>
      </c>
      <c r="B16" s="28"/>
      <c r="C16" s="24">
        <v>4</v>
      </c>
      <c r="D16" s="24">
        <v>4</v>
      </c>
      <c r="E16" s="24">
        <v>4</v>
      </c>
      <c r="F16" s="24">
        <v>4</v>
      </c>
      <c r="G16" s="24">
        <v>4</v>
      </c>
      <c r="H16" s="24">
        <v>4</v>
      </c>
      <c r="I16" s="24">
        <v>4</v>
      </c>
      <c r="J16" s="24">
        <v>4</v>
      </c>
      <c r="K16" s="24">
        <v>4</v>
      </c>
      <c r="L16" s="24">
        <v>4</v>
      </c>
      <c r="M16" s="24">
        <v>4</v>
      </c>
      <c r="N16" s="24">
        <v>4</v>
      </c>
      <c r="O16" s="24">
        <v>4</v>
      </c>
      <c r="P16" s="24">
        <v>4</v>
      </c>
      <c r="Q16" s="24">
        <v>4</v>
      </c>
      <c r="R16" s="24">
        <v>4</v>
      </c>
      <c r="S16" s="24">
        <v>4</v>
      </c>
      <c r="T16" s="24">
        <v>4</v>
      </c>
      <c r="U16" s="24">
        <v>4</v>
      </c>
      <c r="V16" s="24">
        <v>1</v>
      </c>
      <c r="W16" s="24"/>
      <c r="X16" s="24"/>
      <c r="Y16" s="24"/>
      <c r="Z16" s="24"/>
      <c r="AA16" s="24"/>
      <c r="AB16" s="12">
        <f t="shared" si="0"/>
        <v>77</v>
      </c>
      <c r="AC16" s="72">
        <f t="shared" si="1"/>
        <v>3.85</v>
      </c>
      <c r="AD16" s="50" t="str">
        <f t="shared" si="2"/>
        <v>Çok İyi</v>
      </c>
    </row>
    <row r="17" spans="1:30" ht="11.65" customHeight="1" x14ac:dyDescent="0.2">
      <c r="A17" s="24">
        <v>12</v>
      </c>
      <c r="B17" s="28"/>
      <c r="C17" s="24">
        <v>4</v>
      </c>
      <c r="D17" s="24">
        <v>4</v>
      </c>
      <c r="E17" s="24">
        <v>4</v>
      </c>
      <c r="F17" s="24">
        <v>4</v>
      </c>
      <c r="G17" s="24">
        <v>4</v>
      </c>
      <c r="H17" s="24">
        <v>4</v>
      </c>
      <c r="I17" s="24">
        <v>4</v>
      </c>
      <c r="J17" s="24">
        <v>4</v>
      </c>
      <c r="K17" s="24">
        <v>4</v>
      </c>
      <c r="L17" s="24">
        <v>4</v>
      </c>
      <c r="M17" s="24">
        <v>4</v>
      </c>
      <c r="N17" s="24">
        <v>4</v>
      </c>
      <c r="O17" s="24">
        <v>4</v>
      </c>
      <c r="P17" s="24">
        <v>4</v>
      </c>
      <c r="Q17" s="24">
        <v>4</v>
      </c>
      <c r="R17" s="24">
        <v>4</v>
      </c>
      <c r="S17" s="24">
        <v>4</v>
      </c>
      <c r="T17" s="24">
        <v>4</v>
      </c>
      <c r="U17" s="24">
        <v>4</v>
      </c>
      <c r="V17" s="24">
        <v>1</v>
      </c>
      <c r="W17" s="24"/>
      <c r="X17" s="24"/>
      <c r="Y17" s="24"/>
      <c r="Z17" s="24"/>
      <c r="AA17" s="24"/>
      <c r="AB17" s="12">
        <f t="shared" si="0"/>
        <v>77</v>
      </c>
      <c r="AC17" s="72">
        <f t="shared" si="1"/>
        <v>3.85</v>
      </c>
      <c r="AD17" s="50" t="str">
        <f t="shared" si="2"/>
        <v>Çok İyi</v>
      </c>
    </row>
    <row r="18" spans="1:30" ht="11.65" customHeight="1" x14ac:dyDescent="0.2">
      <c r="A18" s="24">
        <v>13</v>
      </c>
      <c r="B18" s="28"/>
      <c r="C18" s="24">
        <v>4</v>
      </c>
      <c r="D18" s="24">
        <v>4</v>
      </c>
      <c r="E18" s="24">
        <v>4</v>
      </c>
      <c r="F18" s="24">
        <v>4</v>
      </c>
      <c r="G18" s="24">
        <v>4</v>
      </c>
      <c r="H18" s="24">
        <v>4</v>
      </c>
      <c r="I18" s="24">
        <v>4</v>
      </c>
      <c r="J18" s="24">
        <v>4</v>
      </c>
      <c r="K18" s="24">
        <v>4</v>
      </c>
      <c r="L18" s="24">
        <v>4</v>
      </c>
      <c r="M18" s="24">
        <v>4</v>
      </c>
      <c r="N18" s="24">
        <v>4</v>
      </c>
      <c r="O18" s="24">
        <v>4</v>
      </c>
      <c r="P18" s="24">
        <v>4</v>
      </c>
      <c r="Q18" s="24">
        <v>4</v>
      </c>
      <c r="R18" s="24">
        <v>4</v>
      </c>
      <c r="S18" s="24">
        <v>4</v>
      </c>
      <c r="T18" s="24">
        <v>4</v>
      </c>
      <c r="U18" s="24">
        <v>4</v>
      </c>
      <c r="V18" s="24">
        <v>1</v>
      </c>
      <c r="W18" s="24"/>
      <c r="X18" s="24"/>
      <c r="Y18" s="24"/>
      <c r="Z18" s="24"/>
      <c r="AA18" s="24"/>
      <c r="AB18" s="12">
        <f t="shared" si="0"/>
        <v>77</v>
      </c>
      <c r="AC18" s="72">
        <f t="shared" si="1"/>
        <v>3.85</v>
      </c>
      <c r="AD18" s="50" t="str">
        <f t="shared" si="2"/>
        <v>Çok İyi</v>
      </c>
    </row>
    <row r="19" spans="1:30" ht="11.65" customHeight="1" x14ac:dyDescent="0.2">
      <c r="A19" s="24">
        <v>14</v>
      </c>
      <c r="B19" s="28"/>
      <c r="C19" s="24">
        <v>4</v>
      </c>
      <c r="D19" s="24">
        <v>4</v>
      </c>
      <c r="E19" s="24">
        <v>4</v>
      </c>
      <c r="F19" s="24">
        <v>4</v>
      </c>
      <c r="G19" s="24">
        <v>4</v>
      </c>
      <c r="H19" s="24">
        <v>4</v>
      </c>
      <c r="I19" s="24">
        <v>4</v>
      </c>
      <c r="J19" s="24">
        <v>4</v>
      </c>
      <c r="K19" s="24">
        <v>4</v>
      </c>
      <c r="L19" s="24">
        <v>4</v>
      </c>
      <c r="M19" s="24">
        <v>4</v>
      </c>
      <c r="N19" s="24">
        <v>4</v>
      </c>
      <c r="O19" s="24">
        <v>4</v>
      </c>
      <c r="P19" s="24">
        <v>4</v>
      </c>
      <c r="Q19" s="24">
        <v>4</v>
      </c>
      <c r="R19" s="24">
        <v>4</v>
      </c>
      <c r="S19" s="24">
        <v>4</v>
      </c>
      <c r="T19" s="24">
        <v>4</v>
      </c>
      <c r="U19" s="24">
        <v>4</v>
      </c>
      <c r="V19" s="24">
        <v>1</v>
      </c>
      <c r="W19" s="24"/>
      <c r="X19" s="24"/>
      <c r="Y19" s="24"/>
      <c r="Z19" s="24"/>
      <c r="AA19" s="24"/>
      <c r="AB19" s="12">
        <f t="shared" si="0"/>
        <v>77</v>
      </c>
      <c r="AC19" s="72">
        <f t="shared" si="1"/>
        <v>3.85</v>
      </c>
      <c r="AD19" s="50" t="str">
        <f t="shared" si="2"/>
        <v>Çok İyi</v>
      </c>
    </row>
    <row r="20" spans="1:30" ht="11.65" customHeight="1" x14ac:dyDescent="0.2">
      <c r="A20" s="24">
        <v>15</v>
      </c>
      <c r="B20" s="28"/>
      <c r="C20" s="24">
        <v>4</v>
      </c>
      <c r="D20" s="24">
        <v>4</v>
      </c>
      <c r="E20" s="24">
        <v>4</v>
      </c>
      <c r="F20" s="24">
        <v>4</v>
      </c>
      <c r="G20" s="24">
        <v>4</v>
      </c>
      <c r="H20" s="24">
        <v>4</v>
      </c>
      <c r="I20" s="24">
        <v>4</v>
      </c>
      <c r="J20" s="24">
        <v>4</v>
      </c>
      <c r="K20" s="24">
        <v>4</v>
      </c>
      <c r="L20" s="24">
        <v>4</v>
      </c>
      <c r="M20" s="24">
        <v>4</v>
      </c>
      <c r="N20" s="24">
        <v>4</v>
      </c>
      <c r="O20" s="24">
        <v>4</v>
      </c>
      <c r="P20" s="24">
        <v>4</v>
      </c>
      <c r="Q20" s="24">
        <v>4</v>
      </c>
      <c r="R20" s="24">
        <v>4</v>
      </c>
      <c r="S20" s="24">
        <v>4</v>
      </c>
      <c r="T20" s="24">
        <v>4</v>
      </c>
      <c r="U20" s="24">
        <v>4</v>
      </c>
      <c r="V20" s="24">
        <v>1</v>
      </c>
      <c r="W20" s="24"/>
      <c r="X20" s="24"/>
      <c r="Y20" s="24"/>
      <c r="Z20" s="24"/>
      <c r="AA20" s="24"/>
      <c r="AB20" s="12">
        <f t="shared" si="0"/>
        <v>77</v>
      </c>
      <c r="AC20" s="72">
        <f t="shared" si="1"/>
        <v>3.85</v>
      </c>
      <c r="AD20" s="50" t="str">
        <f t="shared" si="2"/>
        <v>Çok İyi</v>
      </c>
    </row>
    <row r="21" spans="1:30" ht="11.65" customHeight="1" x14ac:dyDescent="0.2">
      <c r="A21" s="24">
        <v>16</v>
      </c>
      <c r="B21" s="28"/>
      <c r="C21" s="24">
        <v>4</v>
      </c>
      <c r="D21" s="24">
        <v>4</v>
      </c>
      <c r="E21" s="24">
        <v>4</v>
      </c>
      <c r="F21" s="24">
        <v>4</v>
      </c>
      <c r="G21" s="24">
        <v>4</v>
      </c>
      <c r="H21" s="24">
        <v>4</v>
      </c>
      <c r="I21" s="24">
        <v>4</v>
      </c>
      <c r="J21" s="24">
        <v>4</v>
      </c>
      <c r="K21" s="24">
        <v>4</v>
      </c>
      <c r="L21" s="24">
        <v>4</v>
      </c>
      <c r="M21" s="24">
        <v>4</v>
      </c>
      <c r="N21" s="24">
        <v>4</v>
      </c>
      <c r="O21" s="24">
        <v>4</v>
      </c>
      <c r="P21" s="24">
        <v>4</v>
      </c>
      <c r="Q21" s="24">
        <v>4</v>
      </c>
      <c r="R21" s="24">
        <v>4</v>
      </c>
      <c r="S21" s="24">
        <v>4</v>
      </c>
      <c r="T21" s="24">
        <v>4</v>
      </c>
      <c r="U21" s="24">
        <v>4</v>
      </c>
      <c r="V21" s="24">
        <v>4</v>
      </c>
      <c r="W21" s="24"/>
      <c r="X21" s="24"/>
      <c r="Y21" s="24"/>
      <c r="Z21" s="24"/>
      <c r="AA21" s="24"/>
      <c r="AB21" s="12">
        <f t="shared" si="0"/>
        <v>80</v>
      </c>
      <c r="AC21" s="72">
        <f t="shared" si="1"/>
        <v>4</v>
      </c>
      <c r="AD21" s="50" t="str">
        <f t="shared" si="2"/>
        <v>Çok İyi</v>
      </c>
    </row>
    <row r="22" spans="1:30" ht="11.65" customHeight="1" x14ac:dyDescent="0.2">
      <c r="A22" s="24">
        <v>17</v>
      </c>
      <c r="B22" s="28"/>
      <c r="C22" s="24">
        <v>4</v>
      </c>
      <c r="D22" s="24">
        <v>4</v>
      </c>
      <c r="E22" s="24">
        <v>4</v>
      </c>
      <c r="F22" s="24">
        <v>3</v>
      </c>
      <c r="G22" s="24">
        <v>3</v>
      </c>
      <c r="H22" s="24">
        <v>3</v>
      </c>
      <c r="I22" s="24">
        <v>3</v>
      </c>
      <c r="J22" s="24">
        <v>3</v>
      </c>
      <c r="K22" s="24">
        <v>4</v>
      </c>
      <c r="L22" s="24">
        <v>4</v>
      </c>
      <c r="M22" s="24">
        <v>4</v>
      </c>
      <c r="N22" s="24">
        <v>4</v>
      </c>
      <c r="O22" s="24">
        <v>4</v>
      </c>
      <c r="P22" s="24">
        <v>4</v>
      </c>
      <c r="Q22" s="24">
        <v>4</v>
      </c>
      <c r="R22" s="24">
        <v>4</v>
      </c>
      <c r="S22" s="24">
        <v>4</v>
      </c>
      <c r="T22" s="24">
        <v>4</v>
      </c>
      <c r="U22" s="24">
        <v>4</v>
      </c>
      <c r="V22" s="24">
        <v>4</v>
      </c>
      <c r="W22" s="24"/>
      <c r="X22" s="24"/>
      <c r="Y22" s="24"/>
      <c r="Z22" s="24"/>
      <c r="AA22" s="24"/>
      <c r="AB22" s="12">
        <f t="shared" si="0"/>
        <v>75</v>
      </c>
      <c r="AC22" s="72">
        <f t="shared" si="1"/>
        <v>3.75</v>
      </c>
      <c r="AD22" s="50" t="str">
        <f t="shared" si="2"/>
        <v>Çok İyi</v>
      </c>
    </row>
    <row r="23" spans="1:30" ht="11.65" customHeight="1" x14ac:dyDescent="0.2">
      <c r="A23" s="24">
        <v>18</v>
      </c>
      <c r="B23" s="28"/>
      <c r="C23" s="24">
        <v>4</v>
      </c>
      <c r="D23" s="24">
        <v>4</v>
      </c>
      <c r="E23" s="24">
        <v>4</v>
      </c>
      <c r="F23" s="24">
        <v>3</v>
      </c>
      <c r="G23" s="24">
        <v>3</v>
      </c>
      <c r="H23" s="24">
        <v>3</v>
      </c>
      <c r="I23" s="24">
        <v>3</v>
      </c>
      <c r="J23" s="24">
        <v>3</v>
      </c>
      <c r="K23" s="24">
        <v>4</v>
      </c>
      <c r="L23" s="24">
        <v>4</v>
      </c>
      <c r="M23" s="24">
        <v>4</v>
      </c>
      <c r="N23" s="24">
        <v>4</v>
      </c>
      <c r="O23" s="24">
        <v>4</v>
      </c>
      <c r="P23" s="24">
        <v>4</v>
      </c>
      <c r="Q23" s="24">
        <v>4</v>
      </c>
      <c r="R23" s="24">
        <v>4</v>
      </c>
      <c r="S23" s="24">
        <v>4</v>
      </c>
      <c r="T23" s="24">
        <v>4</v>
      </c>
      <c r="U23" s="24">
        <v>4</v>
      </c>
      <c r="V23" s="24">
        <v>4</v>
      </c>
      <c r="W23" s="24"/>
      <c r="X23" s="24"/>
      <c r="Y23" s="24"/>
      <c r="Z23" s="24"/>
      <c r="AA23" s="24"/>
      <c r="AB23" s="12">
        <f t="shared" si="0"/>
        <v>75</v>
      </c>
      <c r="AC23" s="72">
        <f t="shared" si="1"/>
        <v>3.75</v>
      </c>
      <c r="AD23" s="50" t="str">
        <f t="shared" si="2"/>
        <v>Çok İyi</v>
      </c>
    </row>
    <row r="24" spans="1:30" ht="11.65" customHeight="1" x14ac:dyDescent="0.2">
      <c r="A24" s="24">
        <v>19</v>
      </c>
      <c r="B24" s="28"/>
      <c r="C24" s="24">
        <v>4</v>
      </c>
      <c r="D24" s="24">
        <v>4</v>
      </c>
      <c r="E24" s="24">
        <v>4</v>
      </c>
      <c r="F24" s="24">
        <v>2</v>
      </c>
      <c r="G24" s="24">
        <v>2</v>
      </c>
      <c r="H24" s="24">
        <v>2</v>
      </c>
      <c r="I24" s="24">
        <v>2</v>
      </c>
      <c r="J24" s="24">
        <v>2</v>
      </c>
      <c r="K24" s="24">
        <v>4</v>
      </c>
      <c r="L24" s="24">
        <v>4</v>
      </c>
      <c r="M24" s="24">
        <v>4</v>
      </c>
      <c r="N24" s="24">
        <v>4</v>
      </c>
      <c r="O24" s="24">
        <v>4</v>
      </c>
      <c r="P24" s="24">
        <v>4</v>
      </c>
      <c r="Q24" s="24">
        <v>4</v>
      </c>
      <c r="R24" s="24">
        <v>4</v>
      </c>
      <c r="S24" s="24">
        <v>1</v>
      </c>
      <c r="T24" s="24">
        <v>1</v>
      </c>
      <c r="U24" s="24">
        <v>1</v>
      </c>
      <c r="V24" s="24">
        <v>1</v>
      </c>
      <c r="W24" s="24"/>
      <c r="X24" s="24"/>
      <c r="Y24" s="24"/>
      <c r="Z24" s="24"/>
      <c r="AA24" s="24"/>
      <c r="AB24" s="12">
        <f t="shared" si="0"/>
        <v>58</v>
      </c>
      <c r="AC24" s="72">
        <f t="shared" si="1"/>
        <v>2.9</v>
      </c>
      <c r="AD24" s="50" t="str">
        <f t="shared" si="2"/>
        <v>İyi</v>
      </c>
    </row>
    <row r="25" spans="1:30" ht="11.65" customHeight="1" x14ac:dyDescent="0.2">
      <c r="A25" s="24">
        <v>20</v>
      </c>
      <c r="B25" s="28"/>
      <c r="C25" s="24">
        <v>4</v>
      </c>
      <c r="D25" s="24">
        <v>4</v>
      </c>
      <c r="E25" s="24">
        <v>4</v>
      </c>
      <c r="F25" s="24">
        <v>2</v>
      </c>
      <c r="G25" s="24">
        <v>2</v>
      </c>
      <c r="H25" s="24">
        <v>2</v>
      </c>
      <c r="I25" s="24">
        <v>2</v>
      </c>
      <c r="J25" s="24">
        <v>2</v>
      </c>
      <c r="K25" s="24">
        <v>4</v>
      </c>
      <c r="L25" s="24">
        <v>4</v>
      </c>
      <c r="M25" s="24">
        <v>4</v>
      </c>
      <c r="N25" s="24">
        <v>4</v>
      </c>
      <c r="O25" s="24">
        <v>4</v>
      </c>
      <c r="P25" s="24">
        <v>4</v>
      </c>
      <c r="Q25" s="24">
        <v>4</v>
      </c>
      <c r="R25" s="24">
        <v>4</v>
      </c>
      <c r="S25" s="24">
        <v>1</v>
      </c>
      <c r="T25" s="24">
        <v>1</v>
      </c>
      <c r="U25" s="24">
        <v>1</v>
      </c>
      <c r="V25" s="24">
        <v>1</v>
      </c>
      <c r="W25" s="24"/>
      <c r="X25" s="24"/>
      <c r="Y25" s="24"/>
      <c r="Z25" s="24"/>
      <c r="AA25" s="24"/>
      <c r="AB25" s="12">
        <f t="shared" si="0"/>
        <v>58</v>
      </c>
      <c r="AC25" s="72">
        <f t="shared" si="1"/>
        <v>2.9</v>
      </c>
      <c r="AD25" s="50" t="str">
        <f t="shared" si="2"/>
        <v>İyi</v>
      </c>
    </row>
    <row r="26" spans="1:30" ht="11.65" customHeight="1" x14ac:dyDescent="0.2">
      <c r="A26" s="24">
        <v>21</v>
      </c>
      <c r="B26" s="28"/>
      <c r="C26" s="24">
        <v>4</v>
      </c>
      <c r="D26" s="24">
        <v>4</v>
      </c>
      <c r="E26" s="24">
        <v>4</v>
      </c>
      <c r="F26" s="24">
        <v>1</v>
      </c>
      <c r="G26" s="24">
        <v>1</v>
      </c>
      <c r="H26" s="24">
        <v>1</v>
      </c>
      <c r="I26" s="24">
        <v>1</v>
      </c>
      <c r="J26" s="24">
        <v>1</v>
      </c>
      <c r="K26" s="24">
        <v>1</v>
      </c>
      <c r="L26" s="24">
        <v>4</v>
      </c>
      <c r="M26" s="24">
        <v>4</v>
      </c>
      <c r="N26" s="24">
        <v>4</v>
      </c>
      <c r="O26" s="24">
        <v>4</v>
      </c>
      <c r="P26" s="24">
        <v>4</v>
      </c>
      <c r="Q26" s="24">
        <v>4</v>
      </c>
      <c r="R26" s="24">
        <v>4</v>
      </c>
      <c r="S26" s="24">
        <v>1</v>
      </c>
      <c r="T26" s="24">
        <v>1</v>
      </c>
      <c r="U26" s="24">
        <v>1</v>
      </c>
      <c r="V26" s="24">
        <v>1</v>
      </c>
      <c r="W26" s="24"/>
      <c r="X26" s="24"/>
      <c r="Y26" s="24"/>
      <c r="Z26" s="24"/>
      <c r="AA26" s="24"/>
      <c r="AB26" s="12">
        <f t="shared" si="0"/>
        <v>50</v>
      </c>
      <c r="AC26" s="72">
        <f t="shared" si="1"/>
        <v>2.5</v>
      </c>
      <c r="AD26" s="50" t="str">
        <f t="shared" si="2"/>
        <v>Yeterli</v>
      </c>
    </row>
    <row r="27" spans="1:30" ht="11.65" customHeight="1" x14ac:dyDescent="0.2">
      <c r="A27" s="24">
        <v>22</v>
      </c>
      <c r="B27" s="28"/>
      <c r="C27" s="24">
        <v>4</v>
      </c>
      <c r="D27" s="24">
        <v>4</v>
      </c>
      <c r="E27" s="24">
        <v>4</v>
      </c>
      <c r="F27" s="24">
        <v>1</v>
      </c>
      <c r="G27" s="24">
        <v>1</v>
      </c>
      <c r="H27" s="24">
        <v>1</v>
      </c>
      <c r="I27" s="24">
        <v>1</v>
      </c>
      <c r="J27" s="24">
        <v>1</v>
      </c>
      <c r="K27" s="24">
        <v>2</v>
      </c>
      <c r="L27" s="24">
        <v>4</v>
      </c>
      <c r="M27" s="24">
        <v>4</v>
      </c>
      <c r="N27" s="24">
        <v>4</v>
      </c>
      <c r="O27" s="24">
        <v>4</v>
      </c>
      <c r="P27" s="24">
        <v>4</v>
      </c>
      <c r="Q27" s="24">
        <v>4</v>
      </c>
      <c r="R27" s="24">
        <v>4</v>
      </c>
      <c r="S27" s="24">
        <v>1</v>
      </c>
      <c r="T27" s="24">
        <v>1</v>
      </c>
      <c r="U27" s="24">
        <v>1</v>
      </c>
      <c r="V27" s="24">
        <v>1</v>
      </c>
      <c r="W27" s="24"/>
      <c r="X27" s="24"/>
      <c r="Y27" s="24"/>
      <c r="Z27" s="24"/>
      <c r="AA27" s="24"/>
      <c r="AB27" s="12">
        <f t="shared" si="0"/>
        <v>51</v>
      </c>
      <c r="AC27" s="72">
        <f t="shared" si="1"/>
        <v>2.5499999999999998</v>
      </c>
      <c r="AD27" s="50" t="str">
        <f t="shared" si="2"/>
        <v>Yeterli</v>
      </c>
    </row>
    <row r="28" spans="1:30" ht="11.65" customHeight="1" x14ac:dyDescent="0.2">
      <c r="A28" s="24">
        <v>23</v>
      </c>
      <c r="B28" s="28"/>
      <c r="C28" s="24">
        <v>4</v>
      </c>
      <c r="D28" s="24">
        <v>4</v>
      </c>
      <c r="E28" s="24">
        <v>4</v>
      </c>
      <c r="F28" s="24">
        <v>4</v>
      </c>
      <c r="G28" s="24">
        <v>4</v>
      </c>
      <c r="H28" s="24">
        <v>4</v>
      </c>
      <c r="I28" s="24">
        <v>4</v>
      </c>
      <c r="J28" s="24">
        <v>4</v>
      </c>
      <c r="K28" s="24">
        <v>1</v>
      </c>
      <c r="L28" s="24">
        <v>4</v>
      </c>
      <c r="M28" s="24">
        <v>4</v>
      </c>
      <c r="N28" s="24">
        <v>4</v>
      </c>
      <c r="O28" s="24">
        <v>4</v>
      </c>
      <c r="P28" s="24">
        <v>4</v>
      </c>
      <c r="Q28" s="24">
        <v>4</v>
      </c>
      <c r="R28" s="24">
        <v>4</v>
      </c>
      <c r="S28" s="24">
        <v>1</v>
      </c>
      <c r="T28" s="24">
        <v>1</v>
      </c>
      <c r="U28" s="24">
        <v>1</v>
      </c>
      <c r="V28" s="24">
        <v>1</v>
      </c>
      <c r="W28" s="24"/>
      <c r="X28" s="24"/>
      <c r="Y28" s="24"/>
      <c r="Z28" s="24"/>
      <c r="AA28" s="24"/>
      <c r="AB28" s="12">
        <f t="shared" si="0"/>
        <v>65</v>
      </c>
      <c r="AC28" s="72">
        <f t="shared" si="1"/>
        <v>3.25</v>
      </c>
      <c r="AD28" s="50" t="str">
        <f t="shared" si="2"/>
        <v>İyi</v>
      </c>
    </row>
    <row r="29" spans="1:30" ht="11.65" customHeight="1" x14ac:dyDescent="0.2">
      <c r="A29" s="24">
        <v>24</v>
      </c>
      <c r="B29" s="28"/>
      <c r="C29" s="24">
        <v>4</v>
      </c>
      <c r="D29" s="24">
        <v>4</v>
      </c>
      <c r="E29" s="24">
        <v>4</v>
      </c>
      <c r="F29" s="24">
        <v>4</v>
      </c>
      <c r="G29" s="24">
        <v>4</v>
      </c>
      <c r="H29" s="24">
        <v>4</v>
      </c>
      <c r="I29" s="24">
        <v>4</v>
      </c>
      <c r="J29" s="24">
        <v>4</v>
      </c>
      <c r="K29" s="24">
        <v>4</v>
      </c>
      <c r="L29" s="24">
        <v>4</v>
      </c>
      <c r="M29" s="24">
        <v>4</v>
      </c>
      <c r="N29" s="24">
        <v>4</v>
      </c>
      <c r="O29" s="24">
        <v>4</v>
      </c>
      <c r="P29" s="24">
        <v>4</v>
      </c>
      <c r="Q29" s="24">
        <v>4</v>
      </c>
      <c r="R29" s="24">
        <v>4</v>
      </c>
      <c r="S29" s="24">
        <v>1</v>
      </c>
      <c r="T29" s="24">
        <v>1</v>
      </c>
      <c r="U29" s="24">
        <v>1</v>
      </c>
      <c r="V29" s="24">
        <v>1</v>
      </c>
      <c r="W29" s="24"/>
      <c r="X29" s="24"/>
      <c r="Y29" s="24"/>
      <c r="Z29" s="24"/>
      <c r="AA29" s="24"/>
      <c r="AB29" s="12">
        <f t="shared" si="0"/>
        <v>68</v>
      </c>
      <c r="AC29" s="72">
        <f t="shared" si="1"/>
        <v>3.4</v>
      </c>
      <c r="AD29" s="50" t="str">
        <f t="shared" si="2"/>
        <v>Çok İyi</v>
      </c>
    </row>
    <row r="30" spans="1:30" ht="11.65" customHeight="1" x14ac:dyDescent="0.2">
      <c r="A30" s="24">
        <v>25</v>
      </c>
      <c r="B30" s="28"/>
      <c r="C30" s="24">
        <v>4</v>
      </c>
      <c r="D30" s="24">
        <v>4</v>
      </c>
      <c r="E30" s="24">
        <v>4</v>
      </c>
      <c r="F30" s="24">
        <v>4</v>
      </c>
      <c r="G30" s="24">
        <v>4</v>
      </c>
      <c r="H30" s="24">
        <v>4</v>
      </c>
      <c r="I30" s="24">
        <v>4</v>
      </c>
      <c r="J30" s="24">
        <v>4</v>
      </c>
      <c r="K30" s="24">
        <v>1</v>
      </c>
      <c r="L30" s="24">
        <v>4</v>
      </c>
      <c r="M30" s="24">
        <v>4</v>
      </c>
      <c r="N30" s="24">
        <v>4</v>
      </c>
      <c r="O30" s="24">
        <v>4</v>
      </c>
      <c r="P30" s="24">
        <v>4</v>
      </c>
      <c r="Q30" s="24">
        <v>4</v>
      </c>
      <c r="R30" s="24">
        <v>4</v>
      </c>
      <c r="S30" s="24">
        <v>1</v>
      </c>
      <c r="T30" s="24">
        <v>1</v>
      </c>
      <c r="U30" s="24">
        <v>1</v>
      </c>
      <c r="V30" s="24">
        <v>1</v>
      </c>
      <c r="W30" s="24"/>
      <c r="X30" s="24"/>
      <c r="Y30" s="24"/>
      <c r="Z30" s="24"/>
      <c r="AA30" s="24"/>
      <c r="AB30" s="12">
        <f t="shared" si="0"/>
        <v>65</v>
      </c>
      <c r="AC30" s="72">
        <f t="shared" si="1"/>
        <v>3.25</v>
      </c>
      <c r="AD30" s="50" t="str">
        <f t="shared" si="2"/>
        <v>İyi</v>
      </c>
    </row>
    <row r="31" spans="1:30" ht="11.65" customHeight="1" x14ac:dyDescent="0.2">
      <c r="A31" s="24">
        <v>26</v>
      </c>
      <c r="B31" s="28"/>
      <c r="C31" s="24">
        <v>4</v>
      </c>
      <c r="D31" s="24">
        <v>4</v>
      </c>
      <c r="E31" s="24">
        <v>4</v>
      </c>
      <c r="F31" s="24">
        <v>4</v>
      </c>
      <c r="G31" s="24">
        <v>4</v>
      </c>
      <c r="H31" s="24">
        <v>4</v>
      </c>
      <c r="I31" s="24">
        <v>4</v>
      </c>
      <c r="J31" s="24">
        <v>4</v>
      </c>
      <c r="K31" s="24">
        <v>1</v>
      </c>
      <c r="L31" s="24">
        <v>4</v>
      </c>
      <c r="M31" s="24">
        <v>4</v>
      </c>
      <c r="N31" s="24">
        <v>4</v>
      </c>
      <c r="O31" s="24">
        <v>4</v>
      </c>
      <c r="P31" s="24">
        <v>4</v>
      </c>
      <c r="Q31" s="24">
        <v>4</v>
      </c>
      <c r="R31" s="24">
        <v>4</v>
      </c>
      <c r="S31" s="24">
        <v>4</v>
      </c>
      <c r="T31" s="24">
        <v>4</v>
      </c>
      <c r="U31" s="24">
        <v>4</v>
      </c>
      <c r="V31" s="24">
        <v>4</v>
      </c>
      <c r="W31" s="24"/>
      <c r="X31" s="24"/>
      <c r="Y31" s="24"/>
      <c r="Z31" s="24"/>
      <c r="AA31" s="24"/>
      <c r="AB31" s="12">
        <f t="shared" si="0"/>
        <v>77</v>
      </c>
      <c r="AC31" s="72">
        <f t="shared" si="1"/>
        <v>3.85</v>
      </c>
      <c r="AD31" s="50" t="str">
        <f t="shared" si="2"/>
        <v>Çok İyi</v>
      </c>
    </row>
    <row r="32" spans="1:30" ht="11.65" customHeight="1" x14ac:dyDescent="0.2">
      <c r="A32" s="24">
        <v>27</v>
      </c>
      <c r="B32" s="28"/>
      <c r="C32" s="24">
        <v>1</v>
      </c>
      <c r="D32" s="24">
        <v>1</v>
      </c>
      <c r="E32" s="24">
        <v>1</v>
      </c>
      <c r="F32" s="24">
        <v>1</v>
      </c>
      <c r="G32" s="24">
        <v>1</v>
      </c>
      <c r="H32" s="24">
        <v>1</v>
      </c>
      <c r="I32" s="24">
        <v>1</v>
      </c>
      <c r="J32" s="24">
        <v>1</v>
      </c>
      <c r="K32" s="24">
        <v>1</v>
      </c>
      <c r="L32" s="24">
        <v>1</v>
      </c>
      <c r="M32" s="24">
        <v>1</v>
      </c>
      <c r="N32" s="24">
        <v>1</v>
      </c>
      <c r="O32" s="24">
        <v>1</v>
      </c>
      <c r="P32" s="24">
        <v>1</v>
      </c>
      <c r="Q32" s="24">
        <v>1</v>
      </c>
      <c r="R32" s="24">
        <v>1</v>
      </c>
      <c r="S32" s="24">
        <v>1</v>
      </c>
      <c r="T32" s="24">
        <v>1</v>
      </c>
      <c r="U32" s="24">
        <v>1</v>
      </c>
      <c r="V32" s="24">
        <v>1</v>
      </c>
      <c r="W32" s="24"/>
      <c r="X32" s="24"/>
      <c r="Y32" s="24"/>
      <c r="Z32" s="24"/>
      <c r="AA32" s="24"/>
      <c r="AB32" s="12">
        <f t="shared" si="0"/>
        <v>20</v>
      </c>
      <c r="AC32" s="72">
        <f t="shared" si="1"/>
        <v>1</v>
      </c>
      <c r="AD32" s="50" t="str">
        <f t="shared" si="2"/>
        <v>Geliştirilmeli</v>
      </c>
    </row>
    <row r="33" spans="1:30" ht="11.65" customHeight="1" x14ac:dyDescent="0.2">
      <c r="A33" s="24">
        <v>28</v>
      </c>
      <c r="B33" s="28"/>
      <c r="C33" s="24">
        <v>4</v>
      </c>
      <c r="D33" s="24">
        <v>4</v>
      </c>
      <c r="E33" s="24">
        <v>4</v>
      </c>
      <c r="F33" s="24">
        <v>4</v>
      </c>
      <c r="G33" s="24">
        <v>4</v>
      </c>
      <c r="H33" s="24">
        <v>4</v>
      </c>
      <c r="I33" s="24">
        <v>4</v>
      </c>
      <c r="J33" s="24">
        <v>4</v>
      </c>
      <c r="K33" s="24">
        <v>4</v>
      </c>
      <c r="L33" s="24">
        <v>4</v>
      </c>
      <c r="M33" s="24">
        <v>4</v>
      </c>
      <c r="N33" s="24">
        <v>4</v>
      </c>
      <c r="O33" s="24">
        <v>4</v>
      </c>
      <c r="P33" s="24">
        <v>4</v>
      </c>
      <c r="Q33" s="24">
        <v>4</v>
      </c>
      <c r="R33" s="24">
        <v>4</v>
      </c>
      <c r="S33" s="24">
        <v>4</v>
      </c>
      <c r="T33" s="24">
        <v>4</v>
      </c>
      <c r="U33" s="24">
        <v>4</v>
      </c>
      <c r="V33" s="24">
        <v>4</v>
      </c>
      <c r="W33" s="24"/>
      <c r="X33" s="24"/>
      <c r="Y33" s="24"/>
      <c r="Z33" s="24"/>
      <c r="AA33" s="24"/>
      <c r="AB33" s="12">
        <f t="shared" si="0"/>
        <v>80</v>
      </c>
      <c r="AC33" s="72">
        <f t="shared" si="1"/>
        <v>4</v>
      </c>
      <c r="AD33" s="50" t="str">
        <f t="shared" si="2"/>
        <v>Çok İyi</v>
      </c>
    </row>
    <row r="34" spans="1:30" ht="11.65" customHeight="1" x14ac:dyDescent="0.2">
      <c r="A34" s="24">
        <v>29</v>
      </c>
      <c r="B34" s="28"/>
      <c r="C34" s="24">
        <v>4</v>
      </c>
      <c r="D34" s="24">
        <v>4</v>
      </c>
      <c r="E34" s="24">
        <v>4</v>
      </c>
      <c r="F34" s="24">
        <v>4</v>
      </c>
      <c r="G34" s="24">
        <v>4</v>
      </c>
      <c r="H34" s="24">
        <v>4</v>
      </c>
      <c r="I34" s="24">
        <v>4</v>
      </c>
      <c r="J34" s="24">
        <v>4</v>
      </c>
      <c r="K34" s="24">
        <v>1</v>
      </c>
      <c r="L34" s="24">
        <v>4</v>
      </c>
      <c r="M34" s="24">
        <v>4</v>
      </c>
      <c r="N34" s="24">
        <v>4</v>
      </c>
      <c r="O34" s="24">
        <v>4</v>
      </c>
      <c r="P34" s="24">
        <v>4</v>
      </c>
      <c r="Q34" s="24">
        <v>4</v>
      </c>
      <c r="R34" s="24">
        <v>4</v>
      </c>
      <c r="S34" s="24">
        <v>4</v>
      </c>
      <c r="T34" s="24">
        <v>4</v>
      </c>
      <c r="U34" s="24">
        <v>4</v>
      </c>
      <c r="V34" s="24">
        <v>4</v>
      </c>
      <c r="W34" s="24"/>
      <c r="X34" s="24"/>
      <c r="Y34" s="24"/>
      <c r="Z34" s="24"/>
      <c r="AA34" s="24"/>
      <c r="AB34" s="12">
        <f t="shared" si="0"/>
        <v>77</v>
      </c>
      <c r="AC34" s="72">
        <f t="shared" si="1"/>
        <v>3.85</v>
      </c>
      <c r="AD34" s="50" t="str">
        <f t="shared" si="2"/>
        <v>Çok İyi</v>
      </c>
    </row>
    <row r="35" spans="1:30" ht="11.65" customHeight="1" x14ac:dyDescent="0.2">
      <c r="A35" s="24">
        <v>30</v>
      </c>
      <c r="B35" s="28"/>
      <c r="C35" s="24">
        <v>1</v>
      </c>
      <c r="D35" s="24">
        <v>1</v>
      </c>
      <c r="E35" s="24">
        <v>1</v>
      </c>
      <c r="F35" s="24">
        <v>1</v>
      </c>
      <c r="G35" s="24">
        <v>1</v>
      </c>
      <c r="H35" s="24">
        <v>1</v>
      </c>
      <c r="I35" s="24">
        <v>1</v>
      </c>
      <c r="J35" s="24">
        <v>1</v>
      </c>
      <c r="K35" s="24">
        <v>1</v>
      </c>
      <c r="L35" s="24">
        <v>1</v>
      </c>
      <c r="M35" s="24">
        <v>1</v>
      </c>
      <c r="N35" s="24">
        <v>1</v>
      </c>
      <c r="O35" s="24">
        <v>1</v>
      </c>
      <c r="P35" s="24">
        <v>1</v>
      </c>
      <c r="Q35" s="24">
        <v>1</v>
      </c>
      <c r="R35" s="24">
        <v>1</v>
      </c>
      <c r="S35" s="24">
        <v>1</v>
      </c>
      <c r="T35" s="24">
        <v>1</v>
      </c>
      <c r="U35" s="24">
        <v>4</v>
      </c>
      <c r="V35" s="24">
        <v>4</v>
      </c>
      <c r="W35" s="24"/>
      <c r="X35" s="24"/>
      <c r="Y35" s="24"/>
      <c r="Z35" s="24"/>
      <c r="AA35" s="24"/>
      <c r="AB35" s="12">
        <f t="shared" si="0"/>
        <v>26</v>
      </c>
      <c r="AC35" s="72">
        <f t="shared" si="1"/>
        <v>1.3</v>
      </c>
      <c r="AD35" s="50" t="str">
        <f t="shared" si="2"/>
        <v>Geliştirilmeli</v>
      </c>
    </row>
    <row r="36" spans="1:30" s="30" customFormat="1" ht="22.5" customHeight="1" x14ac:dyDescent="0.15">
      <c r="A36" s="38"/>
      <c r="B36" s="42" t="s">
        <v>40</v>
      </c>
      <c r="C36" s="43">
        <f t="shared" ref="C36:AB36" si="3">SUM(C6:C35)</f>
        <v>102</v>
      </c>
      <c r="D36" s="43">
        <f t="shared" si="3"/>
        <v>102</v>
      </c>
      <c r="E36" s="43">
        <f t="shared" si="3"/>
        <v>102</v>
      </c>
      <c r="F36" s="43">
        <f t="shared" si="3"/>
        <v>90</v>
      </c>
      <c r="G36" s="43">
        <f t="shared" si="3"/>
        <v>90</v>
      </c>
      <c r="H36" s="43">
        <f t="shared" si="3"/>
        <v>90</v>
      </c>
      <c r="I36" s="43">
        <f t="shared" si="3"/>
        <v>90</v>
      </c>
      <c r="J36" s="43">
        <f t="shared" si="3"/>
        <v>90</v>
      </c>
      <c r="K36" s="43">
        <f t="shared" si="3"/>
        <v>85</v>
      </c>
      <c r="L36" s="43">
        <f t="shared" si="3"/>
        <v>102</v>
      </c>
      <c r="M36" s="43">
        <f t="shared" si="3"/>
        <v>102</v>
      </c>
      <c r="N36" s="43">
        <f t="shared" si="3"/>
        <v>102</v>
      </c>
      <c r="O36" s="43">
        <f t="shared" si="3"/>
        <v>102</v>
      </c>
      <c r="P36" s="43">
        <f t="shared" si="3"/>
        <v>102</v>
      </c>
      <c r="Q36" s="43">
        <f t="shared" si="3"/>
        <v>102</v>
      </c>
      <c r="R36" s="43">
        <f t="shared" si="3"/>
        <v>102</v>
      </c>
      <c r="S36" s="43">
        <f t="shared" si="3"/>
        <v>81</v>
      </c>
      <c r="T36" s="43">
        <f t="shared" si="3"/>
        <v>81</v>
      </c>
      <c r="U36" s="43">
        <f t="shared" si="3"/>
        <v>84</v>
      </c>
      <c r="V36" s="43">
        <f t="shared" si="3"/>
        <v>69</v>
      </c>
      <c r="W36" s="43">
        <f t="shared" si="3"/>
        <v>0</v>
      </c>
      <c r="X36" s="43">
        <f t="shared" si="3"/>
        <v>0</v>
      </c>
      <c r="Y36" s="43">
        <f t="shared" si="3"/>
        <v>0</v>
      </c>
      <c r="Z36" s="43">
        <f t="shared" si="3"/>
        <v>0</v>
      </c>
      <c r="AA36" s="43">
        <f t="shared" si="3"/>
        <v>0</v>
      </c>
      <c r="AB36" s="21">
        <f t="shared" si="3"/>
        <v>1870</v>
      </c>
      <c r="AC36" s="23">
        <f>AB36/(C3*B4)</f>
        <v>2.6714285714285713</v>
      </c>
      <c r="AD36" s="44" t="str">
        <f t="shared" si="2"/>
        <v>Yeterli</v>
      </c>
    </row>
    <row r="37" spans="1:30" ht="25.5" customHeight="1" x14ac:dyDescent="0.2">
      <c r="A37" s="6"/>
      <c r="B37" s="42" t="s">
        <v>39</v>
      </c>
      <c r="C37" s="45">
        <f>C36/(4*$B$4)</f>
        <v>0.72857142857142854</v>
      </c>
      <c r="D37" s="45">
        <f t="shared" ref="D37:AA37" si="4">D36/(4*$B$4)</f>
        <v>0.72857142857142854</v>
      </c>
      <c r="E37" s="45">
        <f t="shared" si="4"/>
        <v>0.72857142857142854</v>
      </c>
      <c r="F37" s="45">
        <f t="shared" si="4"/>
        <v>0.6428571428571429</v>
      </c>
      <c r="G37" s="45">
        <f t="shared" si="4"/>
        <v>0.6428571428571429</v>
      </c>
      <c r="H37" s="45">
        <f t="shared" si="4"/>
        <v>0.6428571428571429</v>
      </c>
      <c r="I37" s="45">
        <f t="shared" si="4"/>
        <v>0.6428571428571429</v>
      </c>
      <c r="J37" s="45">
        <f t="shared" si="4"/>
        <v>0.6428571428571429</v>
      </c>
      <c r="K37" s="45">
        <f t="shared" si="4"/>
        <v>0.6071428571428571</v>
      </c>
      <c r="L37" s="45">
        <f t="shared" si="4"/>
        <v>0.72857142857142854</v>
      </c>
      <c r="M37" s="45">
        <f t="shared" si="4"/>
        <v>0.72857142857142854</v>
      </c>
      <c r="N37" s="45">
        <f t="shared" si="4"/>
        <v>0.72857142857142854</v>
      </c>
      <c r="O37" s="45">
        <f t="shared" si="4"/>
        <v>0.72857142857142854</v>
      </c>
      <c r="P37" s="45">
        <f t="shared" si="4"/>
        <v>0.72857142857142854</v>
      </c>
      <c r="Q37" s="45">
        <f t="shared" si="4"/>
        <v>0.72857142857142854</v>
      </c>
      <c r="R37" s="45">
        <f t="shared" si="4"/>
        <v>0.72857142857142854</v>
      </c>
      <c r="S37" s="45">
        <f t="shared" si="4"/>
        <v>0.57857142857142863</v>
      </c>
      <c r="T37" s="45">
        <f t="shared" si="4"/>
        <v>0.57857142857142863</v>
      </c>
      <c r="U37" s="45">
        <f t="shared" si="4"/>
        <v>0.6</v>
      </c>
      <c r="V37" s="45">
        <f t="shared" si="4"/>
        <v>0.49285714285714288</v>
      </c>
      <c r="W37" s="45">
        <f t="shared" si="4"/>
        <v>0</v>
      </c>
      <c r="X37" s="45">
        <f t="shared" si="4"/>
        <v>0</v>
      </c>
      <c r="Y37" s="45">
        <f t="shared" si="4"/>
        <v>0</v>
      </c>
      <c r="Z37" s="45">
        <f t="shared" si="4"/>
        <v>0</v>
      </c>
      <c r="AA37" s="45">
        <f t="shared" si="4"/>
        <v>0</v>
      </c>
      <c r="AB37" s="46">
        <f>AB36/(4*B4*C3)</f>
        <v>0.66785714285714282</v>
      </c>
      <c r="AC37" s="47"/>
      <c r="AD37" s="48"/>
    </row>
  </sheetData>
  <sheetProtection password="C64A" sheet="1" objects="1" scenarios="1" formatCells="0" insertColumns="0" deleteColumns="0" deleteRows="0"/>
  <mergeCells count="3">
    <mergeCell ref="B1:AD1"/>
    <mergeCell ref="A2:AD2"/>
    <mergeCell ref="D3:AD3"/>
  </mergeCells>
  <dataValidations count="1">
    <dataValidation type="whole" allowBlank="1" showInputMessage="1" showErrorMessage="1" sqref="C6:AA35" xr:uid="{00000000-0002-0000-03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44"/>
  <sheetViews>
    <sheetView zoomScaleNormal="100" workbookViewId="0">
      <selection activeCell="O45" sqref="O45"/>
    </sheetView>
  </sheetViews>
  <sheetFormatPr defaultColWidth="9.14453125" defaultRowHeight="15" x14ac:dyDescent="0.2"/>
  <cols>
    <col min="1" max="1" width="2.82421875" style="10" customWidth="1"/>
    <col min="2" max="2" width="14.2578125" style="2" customWidth="1"/>
    <col min="3" max="3" width="3.62890625" style="10" customWidth="1"/>
    <col min="4" max="27" width="2.5546875" style="10" customWidth="1"/>
    <col min="28" max="28" width="4.03515625" style="31" customWidth="1"/>
    <col min="29" max="29" width="3.2265625" style="31" customWidth="1"/>
    <col min="30" max="30" width="9.68359375" style="2" customWidth="1"/>
    <col min="31" max="16384" width="9.14453125" style="2"/>
  </cols>
  <sheetData>
    <row r="1" spans="1:30" ht="15.75" customHeight="1" x14ac:dyDescent="0.2">
      <c r="A1" s="1"/>
      <c r="B1" s="75" t="s">
        <v>31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7"/>
    </row>
    <row r="2" spans="1:30" ht="48" customHeight="1" x14ac:dyDescent="0.2">
      <c r="A2" s="78" t="s">
        <v>42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80"/>
    </row>
    <row r="3" spans="1:30" ht="15" customHeight="1" x14ac:dyDescent="0.2">
      <c r="A3" s="1"/>
      <c r="B3" s="33"/>
      <c r="C3" s="5">
        <v>20</v>
      </c>
      <c r="D3" s="88" t="s">
        <v>38</v>
      </c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</row>
    <row r="4" spans="1:30" s="4" customFormat="1" ht="13.5" customHeight="1" x14ac:dyDescent="0.2">
      <c r="A4" s="3"/>
      <c r="B4" s="5">
        <v>35</v>
      </c>
      <c r="C4" s="19">
        <v>1</v>
      </c>
      <c r="D4" s="19">
        <v>2</v>
      </c>
      <c r="E4" s="19">
        <v>3</v>
      </c>
      <c r="F4" s="19">
        <v>4</v>
      </c>
      <c r="G4" s="19">
        <v>5</v>
      </c>
      <c r="H4" s="19">
        <v>6</v>
      </c>
      <c r="I4" s="19">
        <v>7</v>
      </c>
      <c r="J4" s="19">
        <v>8</v>
      </c>
      <c r="K4" s="19">
        <v>9</v>
      </c>
      <c r="L4" s="19">
        <v>10</v>
      </c>
      <c r="M4" s="19">
        <v>11</v>
      </c>
      <c r="N4" s="19">
        <v>12</v>
      </c>
      <c r="O4" s="19">
        <v>13</v>
      </c>
      <c r="P4" s="19">
        <v>14</v>
      </c>
      <c r="Q4" s="19">
        <v>15</v>
      </c>
      <c r="R4" s="19">
        <v>16</v>
      </c>
      <c r="S4" s="19">
        <v>17</v>
      </c>
      <c r="T4" s="19">
        <v>18</v>
      </c>
      <c r="U4" s="19">
        <v>19</v>
      </c>
      <c r="V4" s="19">
        <v>20</v>
      </c>
      <c r="W4" s="19">
        <v>21</v>
      </c>
      <c r="X4" s="19">
        <v>22</v>
      </c>
      <c r="Y4" s="19">
        <v>23</v>
      </c>
      <c r="Z4" s="19">
        <v>24</v>
      </c>
      <c r="AA4" s="19">
        <v>25</v>
      </c>
      <c r="AB4" s="34"/>
      <c r="AC4" s="35"/>
      <c r="AD4" s="33"/>
    </row>
    <row r="5" spans="1:30" ht="276" customHeight="1" x14ac:dyDescent="0.2">
      <c r="A5" s="6"/>
      <c r="B5" s="36" t="s">
        <v>35</v>
      </c>
      <c r="C5" s="40" t="s">
        <v>1</v>
      </c>
      <c r="D5" s="40" t="s">
        <v>2</v>
      </c>
      <c r="E5" s="40" t="s">
        <v>3</v>
      </c>
      <c r="F5" s="40" t="s">
        <v>4</v>
      </c>
      <c r="G5" s="40" t="s">
        <v>5</v>
      </c>
      <c r="H5" s="40" t="s">
        <v>6</v>
      </c>
      <c r="I5" s="40" t="s">
        <v>7</v>
      </c>
      <c r="J5" s="40" t="s">
        <v>8</v>
      </c>
      <c r="K5" s="40" t="s">
        <v>9</v>
      </c>
      <c r="L5" s="40" t="s">
        <v>10</v>
      </c>
      <c r="M5" s="40" t="s">
        <v>11</v>
      </c>
      <c r="N5" s="40" t="s">
        <v>14</v>
      </c>
      <c r="O5" s="40" t="s">
        <v>15</v>
      </c>
      <c r="P5" s="40" t="s">
        <v>16</v>
      </c>
      <c r="Q5" s="40" t="s">
        <v>3</v>
      </c>
      <c r="R5" s="40" t="s">
        <v>17</v>
      </c>
      <c r="S5" s="40" t="s">
        <v>19</v>
      </c>
      <c r="T5" s="40" t="s">
        <v>18</v>
      </c>
      <c r="U5" s="40" t="s">
        <v>5</v>
      </c>
      <c r="V5" s="40" t="s">
        <v>4</v>
      </c>
      <c r="W5" s="40"/>
      <c r="X5" s="40"/>
      <c r="Y5" s="40"/>
      <c r="Z5" s="40"/>
      <c r="AA5" s="40"/>
      <c r="AB5" s="39" t="s">
        <v>33</v>
      </c>
      <c r="AC5" s="39" t="s">
        <v>41</v>
      </c>
      <c r="AD5" s="41" t="s">
        <v>37</v>
      </c>
    </row>
    <row r="6" spans="1:30" ht="11.65" customHeight="1" x14ac:dyDescent="0.2">
      <c r="A6" s="24">
        <v>1</v>
      </c>
      <c r="B6" s="28" t="s">
        <v>0</v>
      </c>
      <c r="C6" s="24">
        <v>4</v>
      </c>
      <c r="D6" s="24">
        <v>4</v>
      </c>
      <c r="E6" s="24">
        <v>4</v>
      </c>
      <c r="F6" s="24">
        <v>4</v>
      </c>
      <c r="G6" s="24">
        <v>4</v>
      </c>
      <c r="H6" s="24">
        <v>4</v>
      </c>
      <c r="I6" s="24">
        <v>4</v>
      </c>
      <c r="J6" s="24">
        <v>4</v>
      </c>
      <c r="K6" s="24">
        <v>4</v>
      </c>
      <c r="L6" s="24">
        <v>4</v>
      </c>
      <c r="M6" s="24">
        <v>4</v>
      </c>
      <c r="N6" s="24">
        <v>4</v>
      </c>
      <c r="O6" s="24">
        <v>4</v>
      </c>
      <c r="P6" s="24">
        <v>4</v>
      </c>
      <c r="Q6" s="24">
        <v>4</v>
      </c>
      <c r="R6" s="24">
        <v>4</v>
      </c>
      <c r="S6" s="24">
        <v>4</v>
      </c>
      <c r="T6" s="24">
        <v>4</v>
      </c>
      <c r="U6" s="24">
        <v>4</v>
      </c>
      <c r="V6" s="24">
        <v>4</v>
      </c>
      <c r="W6" s="24"/>
      <c r="X6" s="24"/>
      <c r="Y6" s="24"/>
      <c r="Z6" s="24"/>
      <c r="AA6" s="24"/>
      <c r="AB6" s="12">
        <f>SUM(C6:AA6)</f>
        <v>80</v>
      </c>
      <c r="AC6" s="72">
        <f>AB6/$C$3</f>
        <v>4</v>
      </c>
      <c r="AD6" s="50" t="str">
        <f>IF(AC6&gt;=3.4,"Çok İyi",IF(AC6&gt;=2.8,"İyi",IF(AC6&gt;=2,"Yeterli","Geliştirilmeli")))</f>
        <v>Çok İyi</v>
      </c>
    </row>
    <row r="7" spans="1:30" ht="11.65" customHeight="1" x14ac:dyDescent="0.2">
      <c r="A7" s="24">
        <v>2</v>
      </c>
      <c r="B7" s="28" t="s">
        <v>0</v>
      </c>
      <c r="C7" s="24">
        <v>4</v>
      </c>
      <c r="D7" s="24">
        <v>4</v>
      </c>
      <c r="E7" s="24">
        <v>4</v>
      </c>
      <c r="F7" s="24">
        <v>4</v>
      </c>
      <c r="G7" s="24">
        <v>4</v>
      </c>
      <c r="H7" s="24">
        <v>4</v>
      </c>
      <c r="I7" s="24">
        <v>4</v>
      </c>
      <c r="J7" s="24">
        <v>4</v>
      </c>
      <c r="K7" s="24">
        <v>4</v>
      </c>
      <c r="L7" s="24">
        <v>4</v>
      </c>
      <c r="M7" s="24">
        <v>4</v>
      </c>
      <c r="N7" s="24">
        <v>4</v>
      </c>
      <c r="O7" s="24">
        <v>4</v>
      </c>
      <c r="P7" s="24">
        <v>4</v>
      </c>
      <c r="Q7" s="24">
        <v>4</v>
      </c>
      <c r="R7" s="24">
        <v>4</v>
      </c>
      <c r="S7" s="24">
        <v>4</v>
      </c>
      <c r="T7" s="24">
        <v>4</v>
      </c>
      <c r="U7" s="24">
        <v>4</v>
      </c>
      <c r="V7" s="24">
        <v>4</v>
      </c>
      <c r="W7" s="24"/>
      <c r="X7" s="24"/>
      <c r="Y7" s="24"/>
      <c r="Z7" s="24"/>
      <c r="AA7" s="24"/>
      <c r="AB7" s="12">
        <f t="shared" ref="AB7:AB40" si="0">SUM(C7:AA7)</f>
        <v>80</v>
      </c>
      <c r="AC7" s="72">
        <f t="shared" ref="AC7:AC40" si="1">AB7/$C$3</f>
        <v>4</v>
      </c>
      <c r="AD7" s="50" t="str">
        <f t="shared" ref="AD7:AD41" si="2">IF(AC7&gt;=3.4,"Çok İyi",IF(AC7&gt;=2.8,"İyi",IF(AC7&gt;=2,"Yeterli","Geliştirilmeli")))</f>
        <v>Çok İyi</v>
      </c>
    </row>
    <row r="8" spans="1:30" ht="11.65" customHeight="1" x14ac:dyDescent="0.2">
      <c r="A8" s="24">
        <v>3</v>
      </c>
      <c r="B8" s="28"/>
      <c r="C8" s="24">
        <v>3</v>
      </c>
      <c r="D8" s="24">
        <v>3</v>
      </c>
      <c r="E8" s="24">
        <v>3</v>
      </c>
      <c r="F8" s="24">
        <v>3</v>
      </c>
      <c r="G8" s="24">
        <v>3</v>
      </c>
      <c r="H8" s="24">
        <v>3</v>
      </c>
      <c r="I8" s="24">
        <v>3</v>
      </c>
      <c r="J8" s="24">
        <v>3</v>
      </c>
      <c r="K8" s="24">
        <v>3</v>
      </c>
      <c r="L8" s="24">
        <v>3</v>
      </c>
      <c r="M8" s="24">
        <v>3</v>
      </c>
      <c r="N8" s="24">
        <v>3</v>
      </c>
      <c r="O8" s="24">
        <v>3</v>
      </c>
      <c r="P8" s="24">
        <v>3</v>
      </c>
      <c r="Q8" s="24">
        <v>3</v>
      </c>
      <c r="R8" s="24">
        <v>3</v>
      </c>
      <c r="S8" s="24">
        <v>3</v>
      </c>
      <c r="T8" s="24">
        <v>3</v>
      </c>
      <c r="U8" s="24">
        <v>3</v>
      </c>
      <c r="V8" s="24">
        <v>3</v>
      </c>
      <c r="W8" s="24"/>
      <c r="X8" s="24"/>
      <c r="Y8" s="24"/>
      <c r="Z8" s="24"/>
      <c r="AA8" s="24"/>
      <c r="AB8" s="12">
        <f t="shared" si="0"/>
        <v>60</v>
      </c>
      <c r="AC8" s="72">
        <f t="shared" si="1"/>
        <v>3</v>
      </c>
      <c r="AD8" s="50" t="str">
        <f t="shared" si="2"/>
        <v>İyi</v>
      </c>
    </row>
    <row r="9" spans="1:30" ht="11.65" customHeight="1" x14ac:dyDescent="0.2">
      <c r="A9" s="24">
        <v>4</v>
      </c>
      <c r="B9" s="28"/>
      <c r="C9" s="24">
        <v>3</v>
      </c>
      <c r="D9" s="24">
        <v>3</v>
      </c>
      <c r="E9" s="24">
        <v>3</v>
      </c>
      <c r="F9" s="24">
        <v>3</v>
      </c>
      <c r="G9" s="24">
        <v>3</v>
      </c>
      <c r="H9" s="24">
        <v>3</v>
      </c>
      <c r="I9" s="24">
        <v>3</v>
      </c>
      <c r="J9" s="24">
        <v>3</v>
      </c>
      <c r="K9" s="24">
        <v>3</v>
      </c>
      <c r="L9" s="24">
        <v>3</v>
      </c>
      <c r="M9" s="24">
        <v>3</v>
      </c>
      <c r="N9" s="24">
        <v>3</v>
      </c>
      <c r="O9" s="24">
        <v>3</v>
      </c>
      <c r="P9" s="24">
        <v>3</v>
      </c>
      <c r="Q9" s="24">
        <v>3</v>
      </c>
      <c r="R9" s="24">
        <v>3</v>
      </c>
      <c r="S9" s="24">
        <v>3</v>
      </c>
      <c r="T9" s="24">
        <v>3</v>
      </c>
      <c r="U9" s="24">
        <v>3</v>
      </c>
      <c r="V9" s="24">
        <v>3</v>
      </c>
      <c r="W9" s="24"/>
      <c r="X9" s="24"/>
      <c r="Y9" s="24"/>
      <c r="Z9" s="24"/>
      <c r="AA9" s="24"/>
      <c r="AB9" s="12">
        <f t="shared" si="0"/>
        <v>60</v>
      </c>
      <c r="AC9" s="72">
        <f t="shared" si="1"/>
        <v>3</v>
      </c>
      <c r="AD9" s="50" t="str">
        <f t="shared" si="2"/>
        <v>İyi</v>
      </c>
    </row>
    <row r="10" spans="1:30" ht="11.65" customHeight="1" x14ac:dyDescent="0.2">
      <c r="A10" s="24">
        <v>5</v>
      </c>
      <c r="B10" s="28"/>
      <c r="C10" s="24">
        <v>2</v>
      </c>
      <c r="D10" s="24">
        <v>2</v>
      </c>
      <c r="E10" s="24">
        <v>2</v>
      </c>
      <c r="F10" s="24">
        <v>2</v>
      </c>
      <c r="G10" s="24">
        <v>2</v>
      </c>
      <c r="H10" s="24">
        <v>2</v>
      </c>
      <c r="I10" s="24">
        <v>2</v>
      </c>
      <c r="J10" s="24">
        <v>2</v>
      </c>
      <c r="K10" s="24">
        <v>2</v>
      </c>
      <c r="L10" s="24">
        <v>2</v>
      </c>
      <c r="M10" s="24">
        <v>2</v>
      </c>
      <c r="N10" s="24">
        <v>2</v>
      </c>
      <c r="O10" s="24">
        <v>2</v>
      </c>
      <c r="P10" s="24">
        <v>2</v>
      </c>
      <c r="Q10" s="24">
        <v>2</v>
      </c>
      <c r="R10" s="24">
        <v>2</v>
      </c>
      <c r="S10" s="24">
        <v>2</v>
      </c>
      <c r="T10" s="24">
        <v>2</v>
      </c>
      <c r="U10" s="24">
        <v>2</v>
      </c>
      <c r="V10" s="24">
        <v>2</v>
      </c>
      <c r="W10" s="24"/>
      <c r="X10" s="24"/>
      <c r="Y10" s="24"/>
      <c r="Z10" s="24"/>
      <c r="AA10" s="24"/>
      <c r="AB10" s="12">
        <f t="shared" si="0"/>
        <v>40</v>
      </c>
      <c r="AC10" s="72">
        <f t="shared" si="1"/>
        <v>2</v>
      </c>
      <c r="AD10" s="50" t="str">
        <f t="shared" si="2"/>
        <v>Yeterli</v>
      </c>
    </row>
    <row r="11" spans="1:30" ht="11.65" customHeight="1" x14ac:dyDescent="0.2">
      <c r="A11" s="24">
        <v>6</v>
      </c>
      <c r="B11" s="28"/>
      <c r="C11" s="24">
        <v>2</v>
      </c>
      <c r="D11" s="24">
        <v>2</v>
      </c>
      <c r="E11" s="24">
        <v>2</v>
      </c>
      <c r="F11" s="24">
        <v>2</v>
      </c>
      <c r="G11" s="24">
        <v>2</v>
      </c>
      <c r="H11" s="24">
        <v>2</v>
      </c>
      <c r="I11" s="24">
        <v>2</v>
      </c>
      <c r="J11" s="24">
        <v>2</v>
      </c>
      <c r="K11" s="24">
        <v>2</v>
      </c>
      <c r="L11" s="24">
        <v>2</v>
      </c>
      <c r="M11" s="24">
        <v>2</v>
      </c>
      <c r="N11" s="24">
        <v>2</v>
      </c>
      <c r="O11" s="24">
        <v>2</v>
      </c>
      <c r="P11" s="24">
        <v>2</v>
      </c>
      <c r="Q11" s="24">
        <v>2</v>
      </c>
      <c r="R11" s="24">
        <v>2</v>
      </c>
      <c r="S11" s="24">
        <v>2</v>
      </c>
      <c r="T11" s="24">
        <v>2</v>
      </c>
      <c r="U11" s="24">
        <v>2</v>
      </c>
      <c r="V11" s="24">
        <v>2</v>
      </c>
      <c r="W11" s="24"/>
      <c r="X11" s="24"/>
      <c r="Y11" s="24"/>
      <c r="Z11" s="24"/>
      <c r="AA11" s="24"/>
      <c r="AB11" s="12">
        <f t="shared" si="0"/>
        <v>40</v>
      </c>
      <c r="AC11" s="72">
        <f t="shared" si="1"/>
        <v>2</v>
      </c>
      <c r="AD11" s="50" t="str">
        <f t="shared" si="2"/>
        <v>Yeterli</v>
      </c>
    </row>
    <row r="12" spans="1:30" ht="11.65" customHeight="1" x14ac:dyDescent="0.2">
      <c r="A12" s="24">
        <v>7</v>
      </c>
      <c r="B12" s="28"/>
      <c r="C12" s="24">
        <v>1</v>
      </c>
      <c r="D12" s="24">
        <v>1</v>
      </c>
      <c r="E12" s="24">
        <v>1</v>
      </c>
      <c r="F12" s="24">
        <v>1</v>
      </c>
      <c r="G12" s="24">
        <v>1</v>
      </c>
      <c r="H12" s="24">
        <v>1</v>
      </c>
      <c r="I12" s="24">
        <v>1</v>
      </c>
      <c r="J12" s="24">
        <v>1</v>
      </c>
      <c r="K12" s="24">
        <v>1</v>
      </c>
      <c r="L12" s="24">
        <v>1</v>
      </c>
      <c r="M12" s="24">
        <v>1</v>
      </c>
      <c r="N12" s="24">
        <v>1</v>
      </c>
      <c r="O12" s="24">
        <v>1</v>
      </c>
      <c r="P12" s="24">
        <v>1</v>
      </c>
      <c r="Q12" s="24">
        <v>1</v>
      </c>
      <c r="R12" s="24">
        <v>1</v>
      </c>
      <c r="S12" s="24">
        <v>1</v>
      </c>
      <c r="T12" s="24">
        <v>1</v>
      </c>
      <c r="U12" s="24">
        <v>1</v>
      </c>
      <c r="V12" s="24">
        <v>1</v>
      </c>
      <c r="W12" s="24"/>
      <c r="X12" s="24"/>
      <c r="Y12" s="24"/>
      <c r="Z12" s="24"/>
      <c r="AA12" s="24"/>
      <c r="AB12" s="12">
        <f t="shared" si="0"/>
        <v>20</v>
      </c>
      <c r="AC12" s="72">
        <f t="shared" si="1"/>
        <v>1</v>
      </c>
      <c r="AD12" s="50" t="str">
        <f t="shared" si="2"/>
        <v>Geliştirilmeli</v>
      </c>
    </row>
    <row r="13" spans="1:30" ht="11.65" customHeight="1" x14ac:dyDescent="0.2">
      <c r="A13" s="24">
        <v>8</v>
      </c>
      <c r="B13" s="28"/>
      <c r="C13" s="24">
        <v>1</v>
      </c>
      <c r="D13" s="24">
        <v>1</v>
      </c>
      <c r="E13" s="24">
        <v>1</v>
      </c>
      <c r="F13" s="24">
        <v>1</v>
      </c>
      <c r="G13" s="24">
        <v>1</v>
      </c>
      <c r="H13" s="24">
        <v>1</v>
      </c>
      <c r="I13" s="24">
        <v>1</v>
      </c>
      <c r="J13" s="24">
        <v>1</v>
      </c>
      <c r="K13" s="24">
        <v>1</v>
      </c>
      <c r="L13" s="24">
        <v>1</v>
      </c>
      <c r="M13" s="24">
        <v>1</v>
      </c>
      <c r="N13" s="24">
        <v>1</v>
      </c>
      <c r="O13" s="24">
        <v>1</v>
      </c>
      <c r="P13" s="24">
        <v>1</v>
      </c>
      <c r="Q13" s="24">
        <v>1</v>
      </c>
      <c r="R13" s="24">
        <v>1</v>
      </c>
      <c r="S13" s="24">
        <v>1</v>
      </c>
      <c r="T13" s="24">
        <v>1</v>
      </c>
      <c r="U13" s="24">
        <v>1</v>
      </c>
      <c r="V13" s="24">
        <v>1</v>
      </c>
      <c r="W13" s="24"/>
      <c r="X13" s="24"/>
      <c r="Y13" s="24"/>
      <c r="Z13" s="24"/>
      <c r="AA13" s="24"/>
      <c r="AB13" s="12">
        <f t="shared" si="0"/>
        <v>20</v>
      </c>
      <c r="AC13" s="72">
        <f t="shared" si="1"/>
        <v>1</v>
      </c>
      <c r="AD13" s="50" t="str">
        <f t="shared" si="2"/>
        <v>Geliştirilmeli</v>
      </c>
    </row>
    <row r="14" spans="1:30" ht="11.65" customHeight="1" x14ac:dyDescent="0.2">
      <c r="A14" s="24">
        <v>9</v>
      </c>
      <c r="B14" s="28"/>
      <c r="C14" s="24">
        <v>4</v>
      </c>
      <c r="D14" s="24">
        <v>4</v>
      </c>
      <c r="E14" s="24">
        <v>4</v>
      </c>
      <c r="F14" s="24">
        <v>4</v>
      </c>
      <c r="G14" s="24">
        <v>4</v>
      </c>
      <c r="H14" s="24">
        <v>4</v>
      </c>
      <c r="I14" s="24">
        <v>4</v>
      </c>
      <c r="J14" s="24">
        <v>4</v>
      </c>
      <c r="K14" s="24">
        <v>4</v>
      </c>
      <c r="L14" s="24">
        <v>4</v>
      </c>
      <c r="M14" s="24">
        <v>4</v>
      </c>
      <c r="N14" s="24">
        <v>4</v>
      </c>
      <c r="O14" s="24">
        <v>4</v>
      </c>
      <c r="P14" s="24">
        <v>4</v>
      </c>
      <c r="Q14" s="24">
        <v>4</v>
      </c>
      <c r="R14" s="24">
        <v>4</v>
      </c>
      <c r="S14" s="24">
        <v>4</v>
      </c>
      <c r="T14" s="24">
        <v>4</v>
      </c>
      <c r="U14" s="24">
        <v>4</v>
      </c>
      <c r="V14" s="24">
        <v>4</v>
      </c>
      <c r="W14" s="24"/>
      <c r="X14" s="24"/>
      <c r="Y14" s="24"/>
      <c r="Z14" s="24"/>
      <c r="AA14" s="24"/>
      <c r="AB14" s="12">
        <f t="shared" si="0"/>
        <v>80</v>
      </c>
      <c r="AC14" s="72">
        <f t="shared" si="1"/>
        <v>4</v>
      </c>
      <c r="AD14" s="50" t="str">
        <f t="shared" si="2"/>
        <v>Çok İyi</v>
      </c>
    </row>
    <row r="15" spans="1:30" ht="11.65" customHeight="1" x14ac:dyDescent="0.2">
      <c r="A15" s="24">
        <v>10</v>
      </c>
      <c r="B15" s="28"/>
      <c r="C15" s="24">
        <v>4</v>
      </c>
      <c r="D15" s="24">
        <v>4</v>
      </c>
      <c r="E15" s="24">
        <v>4</v>
      </c>
      <c r="F15" s="24">
        <v>4</v>
      </c>
      <c r="G15" s="24">
        <v>4</v>
      </c>
      <c r="H15" s="24">
        <v>4</v>
      </c>
      <c r="I15" s="24">
        <v>4</v>
      </c>
      <c r="J15" s="24">
        <v>4</v>
      </c>
      <c r="K15" s="24">
        <v>4</v>
      </c>
      <c r="L15" s="24">
        <v>4</v>
      </c>
      <c r="M15" s="24">
        <v>4</v>
      </c>
      <c r="N15" s="24">
        <v>4</v>
      </c>
      <c r="O15" s="24">
        <v>4</v>
      </c>
      <c r="P15" s="24">
        <v>4</v>
      </c>
      <c r="Q15" s="24">
        <v>4</v>
      </c>
      <c r="R15" s="24">
        <v>4</v>
      </c>
      <c r="S15" s="24">
        <v>4</v>
      </c>
      <c r="T15" s="24">
        <v>4</v>
      </c>
      <c r="U15" s="24">
        <v>4</v>
      </c>
      <c r="V15" s="24">
        <v>4</v>
      </c>
      <c r="W15" s="24"/>
      <c r="X15" s="24"/>
      <c r="Y15" s="24"/>
      <c r="Z15" s="24"/>
      <c r="AA15" s="24"/>
      <c r="AB15" s="12">
        <f t="shared" si="0"/>
        <v>80</v>
      </c>
      <c r="AC15" s="72">
        <f t="shared" si="1"/>
        <v>4</v>
      </c>
      <c r="AD15" s="50" t="str">
        <f t="shared" si="2"/>
        <v>Çok İyi</v>
      </c>
    </row>
    <row r="16" spans="1:30" ht="11.65" customHeight="1" x14ac:dyDescent="0.2">
      <c r="A16" s="24">
        <v>11</v>
      </c>
      <c r="B16" s="28"/>
      <c r="C16" s="24">
        <v>4</v>
      </c>
      <c r="D16" s="24">
        <v>4</v>
      </c>
      <c r="E16" s="24">
        <v>4</v>
      </c>
      <c r="F16" s="24">
        <v>4</v>
      </c>
      <c r="G16" s="24">
        <v>4</v>
      </c>
      <c r="H16" s="24">
        <v>4</v>
      </c>
      <c r="I16" s="24">
        <v>4</v>
      </c>
      <c r="J16" s="24">
        <v>4</v>
      </c>
      <c r="K16" s="24">
        <v>4</v>
      </c>
      <c r="L16" s="24">
        <v>4</v>
      </c>
      <c r="M16" s="24">
        <v>4</v>
      </c>
      <c r="N16" s="24">
        <v>4</v>
      </c>
      <c r="O16" s="24">
        <v>4</v>
      </c>
      <c r="P16" s="24">
        <v>4</v>
      </c>
      <c r="Q16" s="24">
        <v>4</v>
      </c>
      <c r="R16" s="24">
        <v>4</v>
      </c>
      <c r="S16" s="24">
        <v>4</v>
      </c>
      <c r="T16" s="24">
        <v>4</v>
      </c>
      <c r="U16" s="24">
        <v>4</v>
      </c>
      <c r="V16" s="24">
        <v>1</v>
      </c>
      <c r="W16" s="24"/>
      <c r="X16" s="24"/>
      <c r="Y16" s="24"/>
      <c r="Z16" s="24"/>
      <c r="AA16" s="24"/>
      <c r="AB16" s="12">
        <f t="shared" si="0"/>
        <v>77</v>
      </c>
      <c r="AC16" s="72">
        <f t="shared" si="1"/>
        <v>3.85</v>
      </c>
      <c r="AD16" s="50" t="str">
        <f t="shared" si="2"/>
        <v>Çok İyi</v>
      </c>
    </row>
    <row r="17" spans="1:30" ht="11.65" customHeight="1" x14ac:dyDescent="0.2">
      <c r="A17" s="24">
        <v>12</v>
      </c>
      <c r="B17" s="28"/>
      <c r="C17" s="24">
        <v>4</v>
      </c>
      <c r="D17" s="24">
        <v>4</v>
      </c>
      <c r="E17" s="24">
        <v>4</v>
      </c>
      <c r="F17" s="24">
        <v>4</v>
      </c>
      <c r="G17" s="24">
        <v>4</v>
      </c>
      <c r="H17" s="24">
        <v>4</v>
      </c>
      <c r="I17" s="24">
        <v>4</v>
      </c>
      <c r="J17" s="24">
        <v>4</v>
      </c>
      <c r="K17" s="24">
        <v>4</v>
      </c>
      <c r="L17" s="24">
        <v>4</v>
      </c>
      <c r="M17" s="24">
        <v>4</v>
      </c>
      <c r="N17" s="24">
        <v>4</v>
      </c>
      <c r="O17" s="24">
        <v>4</v>
      </c>
      <c r="P17" s="24">
        <v>4</v>
      </c>
      <c r="Q17" s="24">
        <v>4</v>
      </c>
      <c r="R17" s="24">
        <v>4</v>
      </c>
      <c r="S17" s="24">
        <v>4</v>
      </c>
      <c r="T17" s="24">
        <v>4</v>
      </c>
      <c r="U17" s="24">
        <v>4</v>
      </c>
      <c r="V17" s="24">
        <v>1</v>
      </c>
      <c r="W17" s="24"/>
      <c r="X17" s="24"/>
      <c r="Y17" s="24"/>
      <c r="Z17" s="24"/>
      <c r="AA17" s="24"/>
      <c r="AB17" s="12">
        <f t="shared" si="0"/>
        <v>77</v>
      </c>
      <c r="AC17" s="72">
        <f t="shared" si="1"/>
        <v>3.85</v>
      </c>
      <c r="AD17" s="50" t="str">
        <f t="shared" si="2"/>
        <v>Çok İyi</v>
      </c>
    </row>
    <row r="18" spans="1:30" ht="11.65" customHeight="1" x14ac:dyDescent="0.2">
      <c r="A18" s="24">
        <v>13</v>
      </c>
      <c r="B18" s="28"/>
      <c r="C18" s="24">
        <v>4</v>
      </c>
      <c r="D18" s="24">
        <v>4</v>
      </c>
      <c r="E18" s="24">
        <v>4</v>
      </c>
      <c r="F18" s="24">
        <v>4</v>
      </c>
      <c r="G18" s="24">
        <v>4</v>
      </c>
      <c r="H18" s="24">
        <v>4</v>
      </c>
      <c r="I18" s="24">
        <v>4</v>
      </c>
      <c r="J18" s="24">
        <v>4</v>
      </c>
      <c r="K18" s="24">
        <v>4</v>
      </c>
      <c r="L18" s="24">
        <v>4</v>
      </c>
      <c r="M18" s="24">
        <v>4</v>
      </c>
      <c r="N18" s="24">
        <v>4</v>
      </c>
      <c r="O18" s="24">
        <v>4</v>
      </c>
      <c r="P18" s="24">
        <v>4</v>
      </c>
      <c r="Q18" s="24">
        <v>4</v>
      </c>
      <c r="R18" s="24">
        <v>4</v>
      </c>
      <c r="S18" s="24">
        <v>4</v>
      </c>
      <c r="T18" s="24">
        <v>4</v>
      </c>
      <c r="U18" s="24">
        <v>4</v>
      </c>
      <c r="V18" s="24">
        <v>1</v>
      </c>
      <c r="W18" s="24"/>
      <c r="X18" s="24"/>
      <c r="Y18" s="24"/>
      <c r="Z18" s="24"/>
      <c r="AA18" s="24"/>
      <c r="AB18" s="12">
        <f t="shared" si="0"/>
        <v>77</v>
      </c>
      <c r="AC18" s="72">
        <f t="shared" si="1"/>
        <v>3.85</v>
      </c>
      <c r="AD18" s="50" t="str">
        <f t="shared" si="2"/>
        <v>Çok İyi</v>
      </c>
    </row>
    <row r="19" spans="1:30" ht="11.65" customHeight="1" x14ac:dyDescent="0.2">
      <c r="A19" s="24">
        <v>14</v>
      </c>
      <c r="B19" s="28"/>
      <c r="C19" s="24">
        <v>4</v>
      </c>
      <c r="D19" s="24">
        <v>4</v>
      </c>
      <c r="E19" s="24">
        <v>4</v>
      </c>
      <c r="F19" s="24">
        <v>4</v>
      </c>
      <c r="G19" s="24">
        <v>4</v>
      </c>
      <c r="H19" s="24">
        <v>4</v>
      </c>
      <c r="I19" s="24">
        <v>4</v>
      </c>
      <c r="J19" s="24">
        <v>4</v>
      </c>
      <c r="K19" s="24">
        <v>4</v>
      </c>
      <c r="L19" s="24">
        <v>4</v>
      </c>
      <c r="M19" s="24">
        <v>4</v>
      </c>
      <c r="N19" s="24">
        <v>4</v>
      </c>
      <c r="O19" s="24">
        <v>4</v>
      </c>
      <c r="P19" s="24">
        <v>4</v>
      </c>
      <c r="Q19" s="24">
        <v>4</v>
      </c>
      <c r="R19" s="24">
        <v>4</v>
      </c>
      <c r="S19" s="24">
        <v>4</v>
      </c>
      <c r="T19" s="24">
        <v>4</v>
      </c>
      <c r="U19" s="24">
        <v>4</v>
      </c>
      <c r="V19" s="24">
        <v>1</v>
      </c>
      <c r="W19" s="24"/>
      <c r="X19" s="24"/>
      <c r="Y19" s="24"/>
      <c r="Z19" s="24"/>
      <c r="AA19" s="24"/>
      <c r="AB19" s="12">
        <f t="shared" si="0"/>
        <v>77</v>
      </c>
      <c r="AC19" s="72">
        <f t="shared" si="1"/>
        <v>3.85</v>
      </c>
      <c r="AD19" s="50" t="str">
        <f t="shared" si="2"/>
        <v>Çok İyi</v>
      </c>
    </row>
    <row r="20" spans="1:30" ht="11.65" customHeight="1" x14ac:dyDescent="0.2">
      <c r="A20" s="24">
        <v>15</v>
      </c>
      <c r="B20" s="28"/>
      <c r="C20" s="24">
        <v>4</v>
      </c>
      <c r="D20" s="24">
        <v>4</v>
      </c>
      <c r="E20" s="24">
        <v>4</v>
      </c>
      <c r="F20" s="24">
        <v>4</v>
      </c>
      <c r="G20" s="24">
        <v>4</v>
      </c>
      <c r="H20" s="24">
        <v>4</v>
      </c>
      <c r="I20" s="24">
        <v>4</v>
      </c>
      <c r="J20" s="24">
        <v>4</v>
      </c>
      <c r="K20" s="24">
        <v>4</v>
      </c>
      <c r="L20" s="24">
        <v>4</v>
      </c>
      <c r="M20" s="24">
        <v>4</v>
      </c>
      <c r="N20" s="24">
        <v>4</v>
      </c>
      <c r="O20" s="24">
        <v>4</v>
      </c>
      <c r="P20" s="24">
        <v>4</v>
      </c>
      <c r="Q20" s="24">
        <v>4</v>
      </c>
      <c r="R20" s="24">
        <v>4</v>
      </c>
      <c r="S20" s="24">
        <v>4</v>
      </c>
      <c r="T20" s="24">
        <v>4</v>
      </c>
      <c r="U20" s="24">
        <v>4</v>
      </c>
      <c r="V20" s="24">
        <v>1</v>
      </c>
      <c r="W20" s="24"/>
      <c r="X20" s="24"/>
      <c r="Y20" s="24"/>
      <c r="Z20" s="24"/>
      <c r="AA20" s="24"/>
      <c r="AB20" s="12">
        <f t="shared" si="0"/>
        <v>77</v>
      </c>
      <c r="AC20" s="72">
        <f t="shared" si="1"/>
        <v>3.85</v>
      </c>
      <c r="AD20" s="50" t="str">
        <f t="shared" si="2"/>
        <v>Çok İyi</v>
      </c>
    </row>
    <row r="21" spans="1:30" ht="11.65" customHeight="1" x14ac:dyDescent="0.2">
      <c r="A21" s="24">
        <v>16</v>
      </c>
      <c r="B21" s="28"/>
      <c r="C21" s="24">
        <v>4</v>
      </c>
      <c r="D21" s="24">
        <v>4</v>
      </c>
      <c r="E21" s="24">
        <v>4</v>
      </c>
      <c r="F21" s="24">
        <v>4</v>
      </c>
      <c r="G21" s="24">
        <v>4</v>
      </c>
      <c r="H21" s="24">
        <v>4</v>
      </c>
      <c r="I21" s="24">
        <v>4</v>
      </c>
      <c r="J21" s="24">
        <v>4</v>
      </c>
      <c r="K21" s="24">
        <v>4</v>
      </c>
      <c r="L21" s="24">
        <v>4</v>
      </c>
      <c r="M21" s="24">
        <v>4</v>
      </c>
      <c r="N21" s="24">
        <v>4</v>
      </c>
      <c r="O21" s="24">
        <v>4</v>
      </c>
      <c r="P21" s="24">
        <v>4</v>
      </c>
      <c r="Q21" s="24">
        <v>4</v>
      </c>
      <c r="R21" s="24">
        <v>4</v>
      </c>
      <c r="S21" s="24">
        <v>4</v>
      </c>
      <c r="T21" s="24">
        <v>4</v>
      </c>
      <c r="U21" s="24">
        <v>4</v>
      </c>
      <c r="V21" s="24">
        <v>4</v>
      </c>
      <c r="W21" s="24"/>
      <c r="X21" s="24"/>
      <c r="Y21" s="24"/>
      <c r="Z21" s="24"/>
      <c r="AA21" s="24"/>
      <c r="AB21" s="12">
        <f t="shared" si="0"/>
        <v>80</v>
      </c>
      <c r="AC21" s="72">
        <f t="shared" si="1"/>
        <v>4</v>
      </c>
      <c r="AD21" s="50" t="str">
        <f t="shared" si="2"/>
        <v>Çok İyi</v>
      </c>
    </row>
    <row r="22" spans="1:30" ht="11.65" customHeight="1" x14ac:dyDescent="0.2">
      <c r="A22" s="24">
        <v>17</v>
      </c>
      <c r="B22" s="28"/>
      <c r="C22" s="24">
        <v>4</v>
      </c>
      <c r="D22" s="24">
        <v>4</v>
      </c>
      <c r="E22" s="24">
        <v>4</v>
      </c>
      <c r="F22" s="24">
        <v>3</v>
      </c>
      <c r="G22" s="24">
        <v>3</v>
      </c>
      <c r="H22" s="24">
        <v>3</v>
      </c>
      <c r="I22" s="24">
        <v>3</v>
      </c>
      <c r="J22" s="24">
        <v>3</v>
      </c>
      <c r="K22" s="24">
        <v>4</v>
      </c>
      <c r="L22" s="24">
        <v>4</v>
      </c>
      <c r="M22" s="24">
        <v>4</v>
      </c>
      <c r="N22" s="24">
        <v>4</v>
      </c>
      <c r="O22" s="24">
        <v>4</v>
      </c>
      <c r="P22" s="24">
        <v>4</v>
      </c>
      <c r="Q22" s="24">
        <v>4</v>
      </c>
      <c r="R22" s="24">
        <v>4</v>
      </c>
      <c r="S22" s="24">
        <v>4</v>
      </c>
      <c r="T22" s="24">
        <v>4</v>
      </c>
      <c r="U22" s="24">
        <v>4</v>
      </c>
      <c r="V22" s="24">
        <v>4</v>
      </c>
      <c r="W22" s="24"/>
      <c r="X22" s="24"/>
      <c r="Y22" s="24"/>
      <c r="Z22" s="24"/>
      <c r="AA22" s="24"/>
      <c r="AB22" s="12">
        <f t="shared" si="0"/>
        <v>75</v>
      </c>
      <c r="AC22" s="72">
        <f t="shared" si="1"/>
        <v>3.75</v>
      </c>
      <c r="AD22" s="50" t="str">
        <f t="shared" si="2"/>
        <v>Çok İyi</v>
      </c>
    </row>
    <row r="23" spans="1:30" ht="11.65" customHeight="1" x14ac:dyDescent="0.2">
      <c r="A23" s="24">
        <v>18</v>
      </c>
      <c r="B23" s="28"/>
      <c r="C23" s="24">
        <v>4</v>
      </c>
      <c r="D23" s="24">
        <v>4</v>
      </c>
      <c r="E23" s="24">
        <v>4</v>
      </c>
      <c r="F23" s="24">
        <v>3</v>
      </c>
      <c r="G23" s="24">
        <v>3</v>
      </c>
      <c r="H23" s="24">
        <v>3</v>
      </c>
      <c r="I23" s="24">
        <v>3</v>
      </c>
      <c r="J23" s="24">
        <v>3</v>
      </c>
      <c r="K23" s="24">
        <v>4</v>
      </c>
      <c r="L23" s="24">
        <v>4</v>
      </c>
      <c r="M23" s="24">
        <v>4</v>
      </c>
      <c r="N23" s="24">
        <v>4</v>
      </c>
      <c r="O23" s="24">
        <v>4</v>
      </c>
      <c r="P23" s="24">
        <v>4</v>
      </c>
      <c r="Q23" s="24">
        <v>4</v>
      </c>
      <c r="R23" s="24">
        <v>4</v>
      </c>
      <c r="S23" s="24">
        <v>4</v>
      </c>
      <c r="T23" s="24">
        <v>4</v>
      </c>
      <c r="U23" s="24">
        <v>4</v>
      </c>
      <c r="V23" s="24">
        <v>4</v>
      </c>
      <c r="W23" s="24"/>
      <c r="X23" s="24"/>
      <c r="Y23" s="24"/>
      <c r="Z23" s="24"/>
      <c r="AA23" s="24"/>
      <c r="AB23" s="12">
        <f t="shared" si="0"/>
        <v>75</v>
      </c>
      <c r="AC23" s="72">
        <f t="shared" si="1"/>
        <v>3.75</v>
      </c>
      <c r="AD23" s="50" t="str">
        <f t="shared" si="2"/>
        <v>Çok İyi</v>
      </c>
    </row>
    <row r="24" spans="1:30" ht="11.65" customHeight="1" x14ac:dyDescent="0.2">
      <c r="A24" s="24">
        <v>19</v>
      </c>
      <c r="B24" s="28"/>
      <c r="C24" s="24">
        <v>4</v>
      </c>
      <c r="D24" s="24">
        <v>4</v>
      </c>
      <c r="E24" s="24">
        <v>4</v>
      </c>
      <c r="F24" s="24">
        <v>2</v>
      </c>
      <c r="G24" s="24">
        <v>2</v>
      </c>
      <c r="H24" s="24">
        <v>2</v>
      </c>
      <c r="I24" s="24">
        <v>2</v>
      </c>
      <c r="J24" s="24">
        <v>2</v>
      </c>
      <c r="K24" s="24">
        <v>4</v>
      </c>
      <c r="L24" s="24">
        <v>4</v>
      </c>
      <c r="M24" s="24">
        <v>4</v>
      </c>
      <c r="N24" s="24">
        <v>4</v>
      </c>
      <c r="O24" s="24">
        <v>4</v>
      </c>
      <c r="P24" s="24">
        <v>4</v>
      </c>
      <c r="Q24" s="24">
        <v>4</v>
      </c>
      <c r="R24" s="24">
        <v>4</v>
      </c>
      <c r="S24" s="24">
        <v>1</v>
      </c>
      <c r="T24" s="24">
        <v>1</v>
      </c>
      <c r="U24" s="24">
        <v>1</v>
      </c>
      <c r="V24" s="24">
        <v>1</v>
      </c>
      <c r="W24" s="24"/>
      <c r="X24" s="24"/>
      <c r="Y24" s="24"/>
      <c r="Z24" s="24"/>
      <c r="AA24" s="24"/>
      <c r="AB24" s="12">
        <f t="shared" si="0"/>
        <v>58</v>
      </c>
      <c r="AC24" s="72">
        <f t="shared" si="1"/>
        <v>2.9</v>
      </c>
      <c r="AD24" s="50" t="str">
        <f t="shared" si="2"/>
        <v>İyi</v>
      </c>
    </row>
    <row r="25" spans="1:30" ht="11.65" customHeight="1" x14ac:dyDescent="0.2">
      <c r="A25" s="24">
        <v>20</v>
      </c>
      <c r="B25" s="28"/>
      <c r="C25" s="24">
        <v>4</v>
      </c>
      <c r="D25" s="24">
        <v>4</v>
      </c>
      <c r="E25" s="24">
        <v>4</v>
      </c>
      <c r="F25" s="24">
        <v>2</v>
      </c>
      <c r="G25" s="24">
        <v>2</v>
      </c>
      <c r="H25" s="24">
        <v>2</v>
      </c>
      <c r="I25" s="24">
        <v>2</v>
      </c>
      <c r="J25" s="24">
        <v>2</v>
      </c>
      <c r="K25" s="24">
        <v>4</v>
      </c>
      <c r="L25" s="24">
        <v>4</v>
      </c>
      <c r="M25" s="24">
        <v>4</v>
      </c>
      <c r="N25" s="24">
        <v>4</v>
      </c>
      <c r="O25" s="24">
        <v>4</v>
      </c>
      <c r="P25" s="24">
        <v>4</v>
      </c>
      <c r="Q25" s="24">
        <v>4</v>
      </c>
      <c r="R25" s="24">
        <v>4</v>
      </c>
      <c r="S25" s="24">
        <v>1</v>
      </c>
      <c r="T25" s="24">
        <v>1</v>
      </c>
      <c r="U25" s="24">
        <v>1</v>
      </c>
      <c r="V25" s="24">
        <v>1</v>
      </c>
      <c r="W25" s="24"/>
      <c r="X25" s="24"/>
      <c r="Y25" s="24"/>
      <c r="Z25" s="24"/>
      <c r="AA25" s="24"/>
      <c r="AB25" s="12">
        <f t="shared" si="0"/>
        <v>58</v>
      </c>
      <c r="AC25" s="72">
        <f t="shared" si="1"/>
        <v>2.9</v>
      </c>
      <c r="AD25" s="50" t="str">
        <f t="shared" si="2"/>
        <v>İyi</v>
      </c>
    </row>
    <row r="26" spans="1:30" ht="11.65" customHeight="1" x14ac:dyDescent="0.2">
      <c r="A26" s="24">
        <v>21</v>
      </c>
      <c r="B26" s="28"/>
      <c r="C26" s="24">
        <v>4</v>
      </c>
      <c r="D26" s="24">
        <v>4</v>
      </c>
      <c r="E26" s="24">
        <v>4</v>
      </c>
      <c r="F26" s="24">
        <v>1</v>
      </c>
      <c r="G26" s="24">
        <v>1</v>
      </c>
      <c r="H26" s="24">
        <v>1</v>
      </c>
      <c r="I26" s="24">
        <v>1</v>
      </c>
      <c r="J26" s="24">
        <v>1</v>
      </c>
      <c r="K26" s="24">
        <v>1</v>
      </c>
      <c r="L26" s="24">
        <v>4</v>
      </c>
      <c r="M26" s="24">
        <v>4</v>
      </c>
      <c r="N26" s="24">
        <v>4</v>
      </c>
      <c r="O26" s="24">
        <v>4</v>
      </c>
      <c r="P26" s="24">
        <v>4</v>
      </c>
      <c r="Q26" s="24">
        <v>4</v>
      </c>
      <c r="R26" s="24">
        <v>4</v>
      </c>
      <c r="S26" s="24">
        <v>1</v>
      </c>
      <c r="T26" s="24">
        <v>1</v>
      </c>
      <c r="U26" s="24">
        <v>1</v>
      </c>
      <c r="V26" s="24">
        <v>1</v>
      </c>
      <c r="W26" s="24"/>
      <c r="X26" s="24"/>
      <c r="Y26" s="24"/>
      <c r="Z26" s="24"/>
      <c r="AA26" s="24"/>
      <c r="AB26" s="12">
        <f t="shared" si="0"/>
        <v>50</v>
      </c>
      <c r="AC26" s="72">
        <f t="shared" si="1"/>
        <v>2.5</v>
      </c>
      <c r="AD26" s="50" t="str">
        <f t="shared" si="2"/>
        <v>Yeterli</v>
      </c>
    </row>
    <row r="27" spans="1:30" ht="11.65" customHeight="1" x14ac:dyDescent="0.2">
      <c r="A27" s="24">
        <v>22</v>
      </c>
      <c r="B27" s="28"/>
      <c r="C27" s="24">
        <v>4</v>
      </c>
      <c r="D27" s="24">
        <v>4</v>
      </c>
      <c r="E27" s="24">
        <v>4</v>
      </c>
      <c r="F27" s="24">
        <v>1</v>
      </c>
      <c r="G27" s="24">
        <v>1</v>
      </c>
      <c r="H27" s="24">
        <v>1</v>
      </c>
      <c r="I27" s="24">
        <v>1</v>
      </c>
      <c r="J27" s="24">
        <v>1</v>
      </c>
      <c r="K27" s="24">
        <v>2</v>
      </c>
      <c r="L27" s="24">
        <v>4</v>
      </c>
      <c r="M27" s="24">
        <v>4</v>
      </c>
      <c r="N27" s="24">
        <v>4</v>
      </c>
      <c r="O27" s="24">
        <v>4</v>
      </c>
      <c r="P27" s="24">
        <v>4</v>
      </c>
      <c r="Q27" s="24">
        <v>4</v>
      </c>
      <c r="R27" s="24">
        <v>4</v>
      </c>
      <c r="S27" s="24">
        <v>1</v>
      </c>
      <c r="T27" s="24">
        <v>1</v>
      </c>
      <c r="U27" s="24">
        <v>1</v>
      </c>
      <c r="V27" s="24">
        <v>1</v>
      </c>
      <c r="W27" s="24"/>
      <c r="X27" s="24"/>
      <c r="Y27" s="24"/>
      <c r="Z27" s="24"/>
      <c r="AA27" s="24"/>
      <c r="AB27" s="12">
        <f t="shared" si="0"/>
        <v>51</v>
      </c>
      <c r="AC27" s="72">
        <f t="shared" si="1"/>
        <v>2.5499999999999998</v>
      </c>
      <c r="AD27" s="50" t="str">
        <f t="shared" si="2"/>
        <v>Yeterli</v>
      </c>
    </row>
    <row r="28" spans="1:30" ht="11.65" customHeight="1" x14ac:dyDescent="0.2">
      <c r="A28" s="24">
        <v>23</v>
      </c>
      <c r="B28" s="28"/>
      <c r="C28" s="24">
        <v>4</v>
      </c>
      <c r="D28" s="24">
        <v>4</v>
      </c>
      <c r="E28" s="24">
        <v>4</v>
      </c>
      <c r="F28" s="24">
        <v>4</v>
      </c>
      <c r="G28" s="24">
        <v>4</v>
      </c>
      <c r="H28" s="24">
        <v>4</v>
      </c>
      <c r="I28" s="24">
        <v>4</v>
      </c>
      <c r="J28" s="24">
        <v>4</v>
      </c>
      <c r="K28" s="24">
        <v>1</v>
      </c>
      <c r="L28" s="24">
        <v>4</v>
      </c>
      <c r="M28" s="24">
        <v>4</v>
      </c>
      <c r="N28" s="24">
        <v>4</v>
      </c>
      <c r="O28" s="24">
        <v>4</v>
      </c>
      <c r="P28" s="24">
        <v>4</v>
      </c>
      <c r="Q28" s="24">
        <v>4</v>
      </c>
      <c r="R28" s="24">
        <v>4</v>
      </c>
      <c r="S28" s="24">
        <v>1</v>
      </c>
      <c r="T28" s="24">
        <v>1</v>
      </c>
      <c r="U28" s="24">
        <v>1</v>
      </c>
      <c r="V28" s="24">
        <v>1</v>
      </c>
      <c r="W28" s="24"/>
      <c r="X28" s="24"/>
      <c r="Y28" s="24"/>
      <c r="Z28" s="24"/>
      <c r="AA28" s="24"/>
      <c r="AB28" s="12">
        <f t="shared" si="0"/>
        <v>65</v>
      </c>
      <c r="AC28" s="72">
        <f t="shared" si="1"/>
        <v>3.25</v>
      </c>
      <c r="AD28" s="50" t="str">
        <f t="shared" si="2"/>
        <v>İyi</v>
      </c>
    </row>
    <row r="29" spans="1:30" ht="11.65" customHeight="1" x14ac:dyDescent="0.2">
      <c r="A29" s="24">
        <v>24</v>
      </c>
      <c r="B29" s="28"/>
      <c r="C29" s="24">
        <v>4</v>
      </c>
      <c r="D29" s="24">
        <v>4</v>
      </c>
      <c r="E29" s="24">
        <v>4</v>
      </c>
      <c r="F29" s="24">
        <v>4</v>
      </c>
      <c r="G29" s="24">
        <v>4</v>
      </c>
      <c r="H29" s="24">
        <v>4</v>
      </c>
      <c r="I29" s="24">
        <v>4</v>
      </c>
      <c r="J29" s="24">
        <v>4</v>
      </c>
      <c r="K29" s="24">
        <v>4</v>
      </c>
      <c r="L29" s="24">
        <v>4</v>
      </c>
      <c r="M29" s="24">
        <v>4</v>
      </c>
      <c r="N29" s="24">
        <v>4</v>
      </c>
      <c r="O29" s="24">
        <v>4</v>
      </c>
      <c r="P29" s="24">
        <v>4</v>
      </c>
      <c r="Q29" s="24">
        <v>4</v>
      </c>
      <c r="R29" s="24">
        <v>4</v>
      </c>
      <c r="S29" s="24">
        <v>1</v>
      </c>
      <c r="T29" s="24">
        <v>1</v>
      </c>
      <c r="U29" s="24">
        <v>1</v>
      </c>
      <c r="V29" s="24">
        <v>1</v>
      </c>
      <c r="W29" s="24"/>
      <c r="X29" s="24"/>
      <c r="Y29" s="24"/>
      <c r="Z29" s="24"/>
      <c r="AA29" s="24"/>
      <c r="AB29" s="12">
        <f t="shared" si="0"/>
        <v>68</v>
      </c>
      <c r="AC29" s="72">
        <f t="shared" si="1"/>
        <v>3.4</v>
      </c>
      <c r="AD29" s="50" t="str">
        <f t="shared" si="2"/>
        <v>Çok İyi</v>
      </c>
    </row>
    <row r="30" spans="1:30" ht="11.65" customHeight="1" x14ac:dyDescent="0.2">
      <c r="A30" s="24">
        <v>25</v>
      </c>
      <c r="B30" s="28"/>
      <c r="C30" s="24">
        <v>4</v>
      </c>
      <c r="D30" s="24">
        <v>4</v>
      </c>
      <c r="E30" s="24">
        <v>4</v>
      </c>
      <c r="F30" s="24">
        <v>4</v>
      </c>
      <c r="G30" s="24">
        <v>4</v>
      </c>
      <c r="H30" s="24">
        <v>4</v>
      </c>
      <c r="I30" s="24">
        <v>4</v>
      </c>
      <c r="J30" s="24">
        <v>4</v>
      </c>
      <c r="K30" s="24">
        <v>1</v>
      </c>
      <c r="L30" s="24">
        <v>4</v>
      </c>
      <c r="M30" s="24">
        <v>4</v>
      </c>
      <c r="N30" s="24">
        <v>4</v>
      </c>
      <c r="O30" s="24">
        <v>4</v>
      </c>
      <c r="P30" s="24">
        <v>4</v>
      </c>
      <c r="Q30" s="24">
        <v>4</v>
      </c>
      <c r="R30" s="24">
        <v>4</v>
      </c>
      <c r="S30" s="24">
        <v>1</v>
      </c>
      <c r="T30" s="24">
        <v>1</v>
      </c>
      <c r="U30" s="24">
        <v>1</v>
      </c>
      <c r="V30" s="24">
        <v>1</v>
      </c>
      <c r="W30" s="24"/>
      <c r="X30" s="24"/>
      <c r="Y30" s="24"/>
      <c r="Z30" s="24"/>
      <c r="AA30" s="24"/>
      <c r="AB30" s="12">
        <f t="shared" si="0"/>
        <v>65</v>
      </c>
      <c r="AC30" s="72">
        <f t="shared" si="1"/>
        <v>3.25</v>
      </c>
      <c r="AD30" s="50" t="str">
        <f t="shared" si="2"/>
        <v>İyi</v>
      </c>
    </row>
    <row r="31" spans="1:30" ht="11.65" customHeight="1" x14ac:dyDescent="0.2">
      <c r="A31" s="24">
        <v>26</v>
      </c>
      <c r="B31" s="28"/>
      <c r="C31" s="24">
        <v>4</v>
      </c>
      <c r="D31" s="24">
        <v>4</v>
      </c>
      <c r="E31" s="24">
        <v>4</v>
      </c>
      <c r="F31" s="24">
        <v>4</v>
      </c>
      <c r="G31" s="24">
        <v>4</v>
      </c>
      <c r="H31" s="24">
        <v>4</v>
      </c>
      <c r="I31" s="24">
        <v>4</v>
      </c>
      <c r="J31" s="24">
        <v>4</v>
      </c>
      <c r="K31" s="24">
        <v>1</v>
      </c>
      <c r="L31" s="24">
        <v>4</v>
      </c>
      <c r="M31" s="24">
        <v>4</v>
      </c>
      <c r="N31" s="24">
        <v>4</v>
      </c>
      <c r="O31" s="24">
        <v>4</v>
      </c>
      <c r="P31" s="24">
        <v>4</v>
      </c>
      <c r="Q31" s="24">
        <v>4</v>
      </c>
      <c r="R31" s="24">
        <v>4</v>
      </c>
      <c r="S31" s="24">
        <v>4</v>
      </c>
      <c r="T31" s="24">
        <v>4</v>
      </c>
      <c r="U31" s="24">
        <v>4</v>
      </c>
      <c r="V31" s="24">
        <v>4</v>
      </c>
      <c r="W31" s="24"/>
      <c r="X31" s="24"/>
      <c r="Y31" s="24"/>
      <c r="Z31" s="24"/>
      <c r="AA31" s="24"/>
      <c r="AB31" s="12">
        <f t="shared" si="0"/>
        <v>77</v>
      </c>
      <c r="AC31" s="72">
        <f t="shared" si="1"/>
        <v>3.85</v>
      </c>
      <c r="AD31" s="50" t="str">
        <f t="shared" si="2"/>
        <v>Çok İyi</v>
      </c>
    </row>
    <row r="32" spans="1:30" ht="11.65" customHeight="1" x14ac:dyDescent="0.2">
      <c r="A32" s="24">
        <v>27</v>
      </c>
      <c r="B32" s="28"/>
      <c r="C32" s="24">
        <v>1</v>
      </c>
      <c r="D32" s="24">
        <v>1</v>
      </c>
      <c r="E32" s="24">
        <v>1</v>
      </c>
      <c r="F32" s="24">
        <v>1</v>
      </c>
      <c r="G32" s="24">
        <v>1</v>
      </c>
      <c r="H32" s="24">
        <v>1</v>
      </c>
      <c r="I32" s="24">
        <v>1</v>
      </c>
      <c r="J32" s="24">
        <v>1</v>
      </c>
      <c r="K32" s="24">
        <v>1</v>
      </c>
      <c r="L32" s="24">
        <v>1</v>
      </c>
      <c r="M32" s="24">
        <v>1</v>
      </c>
      <c r="N32" s="24">
        <v>1</v>
      </c>
      <c r="O32" s="24">
        <v>1</v>
      </c>
      <c r="P32" s="24">
        <v>1</v>
      </c>
      <c r="Q32" s="24">
        <v>1</v>
      </c>
      <c r="R32" s="24">
        <v>1</v>
      </c>
      <c r="S32" s="24">
        <v>1</v>
      </c>
      <c r="T32" s="24">
        <v>1</v>
      </c>
      <c r="U32" s="24">
        <v>1</v>
      </c>
      <c r="V32" s="24">
        <v>1</v>
      </c>
      <c r="W32" s="24"/>
      <c r="X32" s="24"/>
      <c r="Y32" s="24"/>
      <c r="Z32" s="24"/>
      <c r="AA32" s="24"/>
      <c r="AB32" s="12">
        <f t="shared" si="0"/>
        <v>20</v>
      </c>
      <c r="AC32" s="72">
        <f t="shared" si="1"/>
        <v>1</v>
      </c>
      <c r="AD32" s="50" t="str">
        <f t="shared" si="2"/>
        <v>Geliştirilmeli</v>
      </c>
    </row>
    <row r="33" spans="1:30" ht="11.65" customHeight="1" x14ac:dyDescent="0.2">
      <c r="A33" s="24">
        <v>28</v>
      </c>
      <c r="B33" s="28"/>
      <c r="C33" s="24">
        <v>4</v>
      </c>
      <c r="D33" s="24">
        <v>4</v>
      </c>
      <c r="E33" s="24">
        <v>4</v>
      </c>
      <c r="F33" s="24">
        <v>4</v>
      </c>
      <c r="G33" s="24">
        <v>4</v>
      </c>
      <c r="H33" s="24">
        <v>4</v>
      </c>
      <c r="I33" s="24">
        <v>4</v>
      </c>
      <c r="J33" s="24">
        <v>4</v>
      </c>
      <c r="K33" s="24">
        <v>4</v>
      </c>
      <c r="L33" s="24">
        <v>4</v>
      </c>
      <c r="M33" s="24">
        <v>4</v>
      </c>
      <c r="N33" s="24">
        <v>4</v>
      </c>
      <c r="O33" s="24">
        <v>4</v>
      </c>
      <c r="P33" s="24">
        <v>4</v>
      </c>
      <c r="Q33" s="24">
        <v>4</v>
      </c>
      <c r="R33" s="24">
        <v>4</v>
      </c>
      <c r="S33" s="24">
        <v>4</v>
      </c>
      <c r="T33" s="24">
        <v>4</v>
      </c>
      <c r="U33" s="24">
        <v>4</v>
      </c>
      <c r="V33" s="24">
        <v>4</v>
      </c>
      <c r="W33" s="24"/>
      <c r="X33" s="24"/>
      <c r="Y33" s="24"/>
      <c r="Z33" s="24"/>
      <c r="AA33" s="24"/>
      <c r="AB33" s="12">
        <f t="shared" si="0"/>
        <v>80</v>
      </c>
      <c r="AC33" s="72">
        <f t="shared" si="1"/>
        <v>4</v>
      </c>
      <c r="AD33" s="50" t="str">
        <f t="shared" si="2"/>
        <v>Çok İyi</v>
      </c>
    </row>
    <row r="34" spans="1:30" ht="11.65" customHeight="1" x14ac:dyDescent="0.2">
      <c r="A34" s="24">
        <v>29</v>
      </c>
      <c r="B34" s="28"/>
      <c r="C34" s="24">
        <v>4</v>
      </c>
      <c r="D34" s="24">
        <v>4</v>
      </c>
      <c r="E34" s="24">
        <v>4</v>
      </c>
      <c r="F34" s="24">
        <v>4</v>
      </c>
      <c r="G34" s="24">
        <v>4</v>
      </c>
      <c r="H34" s="24">
        <v>4</v>
      </c>
      <c r="I34" s="24">
        <v>4</v>
      </c>
      <c r="J34" s="24">
        <v>4</v>
      </c>
      <c r="K34" s="24">
        <v>1</v>
      </c>
      <c r="L34" s="24">
        <v>4</v>
      </c>
      <c r="M34" s="24">
        <v>4</v>
      </c>
      <c r="N34" s="24">
        <v>4</v>
      </c>
      <c r="O34" s="24">
        <v>4</v>
      </c>
      <c r="P34" s="24">
        <v>4</v>
      </c>
      <c r="Q34" s="24">
        <v>4</v>
      </c>
      <c r="R34" s="24">
        <v>4</v>
      </c>
      <c r="S34" s="24">
        <v>4</v>
      </c>
      <c r="T34" s="24">
        <v>4</v>
      </c>
      <c r="U34" s="24">
        <v>4</v>
      </c>
      <c r="V34" s="24">
        <v>4</v>
      </c>
      <c r="W34" s="24"/>
      <c r="X34" s="24"/>
      <c r="Y34" s="24"/>
      <c r="Z34" s="24"/>
      <c r="AA34" s="24"/>
      <c r="AB34" s="12">
        <f t="shared" si="0"/>
        <v>77</v>
      </c>
      <c r="AC34" s="72">
        <f t="shared" si="1"/>
        <v>3.85</v>
      </c>
      <c r="AD34" s="50" t="str">
        <f t="shared" si="2"/>
        <v>Çok İyi</v>
      </c>
    </row>
    <row r="35" spans="1:30" ht="11.65" customHeight="1" x14ac:dyDescent="0.2">
      <c r="A35" s="24">
        <v>30</v>
      </c>
      <c r="B35" s="28"/>
      <c r="C35" s="24">
        <v>1</v>
      </c>
      <c r="D35" s="24">
        <v>1</v>
      </c>
      <c r="E35" s="24">
        <v>1</v>
      </c>
      <c r="F35" s="24">
        <v>1</v>
      </c>
      <c r="G35" s="24">
        <v>1</v>
      </c>
      <c r="H35" s="24">
        <v>1</v>
      </c>
      <c r="I35" s="24">
        <v>1</v>
      </c>
      <c r="J35" s="24">
        <v>1</v>
      </c>
      <c r="K35" s="24">
        <v>1</v>
      </c>
      <c r="L35" s="24">
        <v>1</v>
      </c>
      <c r="M35" s="24">
        <v>1</v>
      </c>
      <c r="N35" s="24">
        <v>1</v>
      </c>
      <c r="O35" s="24">
        <v>1</v>
      </c>
      <c r="P35" s="24">
        <v>1</v>
      </c>
      <c r="Q35" s="24">
        <v>1</v>
      </c>
      <c r="R35" s="24">
        <v>1</v>
      </c>
      <c r="S35" s="24">
        <v>1</v>
      </c>
      <c r="T35" s="24">
        <v>1</v>
      </c>
      <c r="U35" s="24">
        <v>4</v>
      </c>
      <c r="V35" s="24">
        <v>4</v>
      </c>
      <c r="W35" s="24"/>
      <c r="X35" s="24"/>
      <c r="Y35" s="24"/>
      <c r="Z35" s="24"/>
      <c r="AA35" s="24"/>
      <c r="AB35" s="12">
        <f t="shared" si="0"/>
        <v>26</v>
      </c>
      <c r="AC35" s="72">
        <f t="shared" si="1"/>
        <v>1.3</v>
      </c>
      <c r="AD35" s="50" t="str">
        <f t="shared" si="2"/>
        <v>Geliştirilmeli</v>
      </c>
    </row>
    <row r="36" spans="1:30" ht="11.65" customHeight="1" x14ac:dyDescent="0.2">
      <c r="A36" s="24">
        <v>31</v>
      </c>
      <c r="B36" s="28"/>
      <c r="C36" s="24">
        <v>4</v>
      </c>
      <c r="D36" s="24">
        <v>4</v>
      </c>
      <c r="E36" s="24">
        <v>4</v>
      </c>
      <c r="F36" s="24">
        <v>4</v>
      </c>
      <c r="G36" s="24">
        <v>4</v>
      </c>
      <c r="H36" s="24">
        <v>4</v>
      </c>
      <c r="I36" s="24">
        <v>4</v>
      </c>
      <c r="J36" s="24">
        <v>4</v>
      </c>
      <c r="K36" s="24">
        <v>4</v>
      </c>
      <c r="L36" s="24">
        <v>4</v>
      </c>
      <c r="M36" s="24">
        <v>4</v>
      </c>
      <c r="N36" s="24">
        <v>4</v>
      </c>
      <c r="O36" s="24">
        <v>4</v>
      </c>
      <c r="P36" s="24">
        <v>4</v>
      </c>
      <c r="Q36" s="24">
        <v>4</v>
      </c>
      <c r="R36" s="24">
        <v>4</v>
      </c>
      <c r="S36" s="24">
        <v>4</v>
      </c>
      <c r="T36" s="24">
        <v>4</v>
      </c>
      <c r="U36" s="24">
        <v>4</v>
      </c>
      <c r="V36" s="24">
        <v>4</v>
      </c>
      <c r="W36" s="24"/>
      <c r="X36" s="24"/>
      <c r="Y36" s="24"/>
      <c r="Z36" s="24"/>
      <c r="AA36" s="24"/>
      <c r="AB36" s="12">
        <f t="shared" si="0"/>
        <v>80</v>
      </c>
      <c r="AC36" s="72">
        <f t="shared" si="1"/>
        <v>4</v>
      </c>
      <c r="AD36" s="50" t="str">
        <f t="shared" si="2"/>
        <v>Çok İyi</v>
      </c>
    </row>
    <row r="37" spans="1:30" ht="11.65" customHeight="1" x14ac:dyDescent="0.2">
      <c r="A37" s="24">
        <v>32</v>
      </c>
      <c r="B37" s="28"/>
      <c r="C37" s="24">
        <v>4</v>
      </c>
      <c r="D37" s="24">
        <v>1</v>
      </c>
      <c r="E37" s="24">
        <v>1</v>
      </c>
      <c r="F37" s="24">
        <v>1</v>
      </c>
      <c r="G37" s="24">
        <v>1</v>
      </c>
      <c r="H37" s="24">
        <v>1</v>
      </c>
      <c r="I37" s="24">
        <v>1</v>
      </c>
      <c r="J37" s="24">
        <v>1</v>
      </c>
      <c r="K37" s="24">
        <v>1</v>
      </c>
      <c r="L37" s="24">
        <v>1</v>
      </c>
      <c r="M37" s="24">
        <v>1</v>
      </c>
      <c r="N37" s="24">
        <v>1</v>
      </c>
      <c r="O37" s="24">
        <v>1</v>
      </c>
      <c r="P37" s="24">
        <v>4</v>
      </c>
      <c r="Q37" s="24">
        <v>4</v>
      </c>
      <c r="R37" s="24">
        <v>4</v>
      </c>
      <c r="S37" s="24">
        <v>4</v>
      </c>
      <c r="T37" s="24">
        <v>4</v>
      </c>
      <c r="U37" s="24">
        <v>4</v>
      </c>
      <c r="V37" s="24">
        <v>4</v>
      </c>
      <c r="W37" s="24"/>
      <c r="X37" s="24"/>
      <c r="Y37" s="24"/>
      <c r="Z37" s="24"/>
      <c r="AA37" s="24"/>
      <c r="AB37" s="12">
        <f t="shared" si="0"/>
        <v>44</v>
      </c>
      <c r="AC37" s="72">
        <f t="shared" si="1"/>
        <v>2.2000000000000002</v>
      </c>
      <c r="AD37" s="50" t="str">
        <f t="shared" si="2"/>
        <v>Yeterli</v>
      </c>
    </row>
    <row r="38" spans="1:30" ht="11.65" customHeight="1" x14ac:dyDescent="0.2">
      <c r="A38" s="24">
        <v>33</v>
      </c>
      <c r="B38" s="28"/>
      <c r="C38" s="24">
        <v>1</v>
      </c>
      <c r="D38" s="24">
        <v>1</v>
      </c>
      <c r="E38" s="24">
        <v>1</v>
      </c>
      <c r="F38" s="24">
        <v>1</v>
      </c>
      <c r="G38" s="24">
        <v>1</v>
      </c>
      <c r="H38" s="24">
        <v>1</v>
      </c>
      <c r="I38" s="24">
        <v>1</v>
      </c>
      <c r="J38" s="24">
        <v>1</v>
      </c>
      <c r="K38" s="24">
        <v>1</v>
      </c>
      <c r="L38" s="24">
        <v>1</v>
      </c>
      <c r="M38" s="24">
        <v>1</v>
      </c>
      <c r="N38" s="24">
        <v>1</v>
      </c>
      <c r="O38" s="24">
        <v>1</v>
      </c>
      <c r="P38" s="24">
        <v>1</v>
      </c>
      <c r="Q38" s="24">
        <v>1</v>
      </c>
      <c r="R38" s="24">
        <v>1</v>
      </c>
      <c r="S38" s="24">
        <v>1</v>
      </c>
      <c r="T38" s="24">
        <v>1</v>
      </c>
      <c r="U38" s="24">
        <v>1</v>
      </c>
      <c r="V38" s="24">
        <v>1</v>
      </c>
      <c r="W38" s="24"/>
      <c r="X38" s="24"/>
      <c r="Y38" s="24"/>
      <c r="Z38" s="24"/>
      <c r="AA38" s="24"/>
      <c r="AB38" s="12">
        <f t="shared" si="0"/>
        <v>20</v>
      </c>
      <c r="AC38" s="72">
        <f t="shared" si="1"/>
        <v>1</v>
      </c>
      <c r="AD38" s="50" t="str">
        <f t="shared" si="2"/>
        <v>Geliştirilmeli</v>
      </c>
    </row>
    <row r="39" spans="1:30" ht="11.65" customHeight="1" x14ac:dyDescent="0.2">
      <c r="A39" s="24">
        <v>34</v>
      </c>
      <c r="B39" s="28"/>
      <c r="C39" s="24">
        <v>4</v>
      </c>
      <c r="D39" s="24">
        <v>4</v>
      </c>
      <c r="E39" s="24">
        <v>4</v>
      </c>
      <c r="F39" s="24">
        <v>4</v>
      </c>
      <c r="G39" s="24">
        <v>4</v>
      </c>
      <c r="H39" s="24">
        <v>4</v>
      </c>
      <c r="I39" s="24">
        <v>4</v>
      </c>
      <c r="J39" s="24">
        <v>4</v>
      </c>
      <c r="K39" s="24">
        <v>4</v>
      </c>
      <c r="L39" s="24">
        <v>4</v>
      </c>
      <c r="M39" s="24">
        <v>4</v>
      </c>
      <c r="N39" s="24">
        <v>4</v>
      </c>
      <c r="O39" s="24">
        <v>4</v>
      </c>
      <c r="P39" s="24">
        <v>4</v>
      </c>
      <c r="Q39" s="24">
        <v>4</v>
      </c>
      <c r="R39" s="24">
        <v>4</v>
      </c>
      <c r="S39" s="24">
        <v>4</v>
      </c>
      <c r="T39" s="24">
        <v>4</v>
      </c>
      <c r="U39" s="24">
        <v>4</v>
      </c>
      <c r="V39" s="24">
        <v>4</v>
      </c>
      <c r="W39" s="24"/>
      <c r="X39" s="24"/>
      <c r="Y39" s="24"/>
      <c r="Z39" s="24"/>
      <c r="AA39" s="24"/>
      <c r="AB39" s="12">
        <f t="shared" si="0"/>
        <v>80</v>
      </c>
      <c r="AC39" s="72">
        <f t="shared" si="1"/>
        <v>4</v>
      </c>
      <c r="AD39" s="50" t="str">
        <f t="shared" si="2"/>
        <v>Çok İyi</v>
      </c>
    </row>
    <row r="40" spans="1:30" ht="11.65" customHeight="1" x14ac:dyDescent="0.2">
      <c r="A40" s="24">
        <v>35</v>
      </c>
      <c r="B40" s="28"/>
      <c r="C40" s="24">
        <v>4</v>
      </c>
      <c r="D40" s="24">
        <v>4</v>
      </c>
      <c r="E40" s="24">
        <v>4</v>
      </c>
      <c r="F40" s="24">
        <v>4</v>
      </c>
      <c r="G40" s="24">
        <v>4</v>
      </c>
      <c r="H40" s="24">
        <v>4</v>
      </c>
      <c r="I40" s="24">
        <v>4</v>
      </c>
      <c r="J40" s="24">
        <v>4</v>
      </c>
      <c r="K40" s="24">
        <v>4</v>
      </c>
      <c r="L40" s="24">
        <v>4</v>
      </c>
      <c r="M40" s="24">
        <v>4</v>
      </c>
      <c r="N40" s="24">
        <v>4</v>
      </c>
      <c r="O40" s="24">
        <v>4</v>
      </c>
      <c r="P40" s="24">
        <v>4</v>
      </c>
      <c r="Q40" s="24">
        <v>4</v>
      </c>
      <c r="R40" s="24">
        <v>4</v>
      </c>
      <c r="S40" s="24">
        <v>4</v>
      </c>
      <c r="T40" s="24">
        <v>4</v>
      </c>
      <c r="U40" s="24">
        <v>4</v>
      </c>
      <c r="V40" s="24">
        <v>4</v>
      </c>
      <c r="W40" s="24"/>
      <c r="X40" s="24"/>
      <c r="Y40" s="24"/>
      <c r="Z40" s="24"/>
      <c r="AA40" s="24"/>
      <c r="AB40" s="12">
        <f t="shared" si="0"/>
        <v>80</v>
      </c>
      <c r="AC40" s="72">
        <f t="shared" si="1"/>
        <v>4</v>
      </c>
      <c r="AD40" s="50" t="str">
        <f t="shared" si="2"/>
        <v>Çok İyi</v>
      </c>
    </row>
    <row r="41" spans="1:30" s="30" customFormat="1" ht="22.5" customHeight="1" x14ac:dyDescent="0.15">
      <c r="A41" s="38"/>
      <c r="B41" s="42" t="s">
        <v>40</v>
      </c>
      <c r="C41" s="43">
        <f t="shared" ref="C41:AB41" si="3">SUM(C6:C40)</f>
        <v>119</v>
      </c>
      <c r="D41" s="43">
        <f t="shared" si="3"/>
        <v>116</v>
      </c>
      <c r="E41" s="43">
        <f t="shared" si="3"/>
        <v>116</v>
      </c>
      <c r="F41" s="43">
        <f t="shared" si="3"/>
        <v>104</v>
      </c>
      <c r="G41" s="43">
        <f t="shared" si="3"/>
        <v>104</v>
      </c>
      <c r="H41" s="43">
        <f t="shared" si="3"/>
        <v>104</v>
      </c>
      <c r="I41" s="43">
        <f t="shared" si="3"/>
        <v>104</v>
      </c>
      <c r="J41" s="43">
        <f t="shared" si="3"/>
        <v>104</v>
      </c>
      <c r="K41" s="43">
        <f t="shared" si="3"/>
        <v>99</v>
      </c>
      <c r="L41" s="43">
        <f t="shared" si="3"/>
        <v>116</v>
      </c>
      <c r="M41" s="43">
        <f t="shared" si="3"/>
        <v>116</v>
      </c>
      <c r="N41" s="43">
        <f t="shared" si="3"/>
        <v>116</v>
      </c>
      <c r="O41" s="43">
        <f t="shared" si="3"/>
        <v>116</v>
      </c>
      <c r="P41" s="43">
        <f t="shared" si="3"/>
        <v>119</v>
      </c>
      <c r="Q41" s="43">
        <f t="shared" si="3"/>
        <v>119</v>
      </c>
      <c r="R41" s="43">
        <f t="shared" si="3"/>
        <v>119</v>
      </c>
      <c r="S41" s="43">
        <f t="shared" si="3"/>
        <v>98</v>
      </c>
      <c r="T41" s="43">
        <f t="shared" si="3"/>
        <v>98</v>
      </c>
      <c r="U41" s="43">
        <f t="shared" si="3"/>
        <v>101</v>
      </c>
      <c r="V41" s="43">
        <f t="shared" si="3"/>
        <v>86</v>
      </c>
      <c r="W41" s="43">
        <f t="shared" si="3"/>
        <v>0</v>
      </c>
      <c r="X41" s="43">
        <f t="shared" si="3"/>
        <v>0</v>
      </c>
      <c r="Y41" s="43">
        <f t="shared" si="3"/>
        <v>0</v>
      </c>
      <c r="Z41" s="43">
        <f t="shared" si="3"/>
        <v>0</v>
      </c>
      <c r="AA41" s="43">
        <f t="shared" si="3"/>
        <v>0</v>
      </c>
      <c r="AB41" s="21">
        <f t="shared" si="3"/>
        <v>2174</v>
      </c>
      <c r="AC41" s="23">
        <f>AB41/(C3*B4)</f>
        <v>3.1057142857142859</v>
      </c>
      <c r="AD41" s="70" t="str">
        <f t="shared" si="2"/>
        <v>İyi</v>
      </c>
    </row>
    <row r="42" spans="1:30" ht="25.5" customHeight="1" x14ac:dyDescent="0.2">
      <c r="A42" s="6"/>
      <c r="B42" s="42" t="s">
        <v>39</v>
      </c>
      <c r="C42" s="45">
        <f>C41/(4*$B$4)</f>
        <v>0.85</v>
      </c>
      <c r="D42" s="45">
        <f t="shared" ref="D42:AA42" si="4">D41/(4*$B$4)</f>
        <v>0.82857142857142863</v>
      </c>
      <c r="E42" s="45">
        <f t="shared" si="4"/>
        <v>0.82857142857142863</v>
      </c>
      <c r="F42" s="45">
        <f t="shared" si="4"/>
        <v>0.74285714285714288</v>
      </c>
      <c r="G42" s="45">
        <f t="shared" si="4"/>
        <v>0.74285714285714288</v>
      </c>
      <c r="H42" s="45">
        <f t="shared" si="4"/>
        <v>0.74285714285714288</v>
      </c>
      <c r="I42" s="45">
        <f t="shared" si="4"/>
        <v>0.74285714285714288</v>
      </c>
      <c r="J42" s="45">
        <f t="shared" si="4"/>
        <v>0.74285714285714288</v>
      </c>
      <c r="K42" s="45">
        <f t="shared" si="4"/>
        <v>0.70714285714285718</v>
      </c>
      <c r="L42" s="45">
        <f t="shared" si="4"/>
        <v>0.82857142857142863</v>
      </c>
      <c r="M42" s="45">
        <f t="shared" si="4"/>
        <v>0.82857142857142863</v>
      </c>
      <c r="N42" s="45">
        <f t="shared" si="4"/>
        <v>0.82857142857142863</v>
      </c>
      <c r="O42" s="45">
        <f t="shared" si="4"/>
        <v>0.82857142857142863</v>
      </c>
      <c r="P42" s="45">
        <f t="shared" si="4"/>
        <v>0.85</v>
      </c>
      <c r="Q42" s="45">
        <f t="shared" si="4"/>
        <v>0.85</v>
      </c>
      <c r="R42" s="45">
        <f t="shared" si="4"/>
        <v>0.85</v>
      </c>
      <c r="S42" s="45">
        <f t="shared" si="4"/>
        <v>0.7</v>
      </c>
      <c r="T42" s="45">
        <f t="shared" si="4"/>
        <v>0.7</v>
      </c>
      <c r="U42" s="45">
        <f t="shared" si="4"/>
        <v>0.72142857142857142</v>
      </c>
      <c r="V42" s="45">
        <f t="shared" si="4"/>
        <v>0.61428571428571432</v>
      </c>
      <c r="W42" s="45">
        <f t="shared" si="4"/>
        <v>0</v>
      </c>
      <c r="X42" s="45">
        <f t="shared" si="4"/>
        <v>0</v>
      </c>
      <c r="Y42" s="45">
        <f t="shared" si="4"/>
        <v>0</v>
      </c>
      <c r="Z42" s="45">
        <f t="shared" si="4"/>
        <v>0</v>
      </c>
      <c r="AA42" s="45">
        <f t="shared" si="4"/>
        <v>0</v>
      </c>
      <c r="AB42" s="46">
        <f>AB41/(4*B4*C3)</f>
        <v>0.77642857142857147</v>
      </c>
      <c r="AC42" s="47"/>
      <c r="AD42" s="48"/>
    </row>
    <row r="44" spans="1:30" ht="21.75" x14ac:dyDescent="0.35">
      <c r="B44" s="74" t="s">
        <v>47</v>
      </c>
    </row>
  </sheetData>
  <sheetProtection password="C64A" sheet="1" objects="1" scenarios="1" formatCells="0" insertColumns="0" deleteColumns="0" deleteRows="0"/>
  <mergeCells count="3">
    <mergeCell ref="B1:AD1"/>
    <mergeCell ref="D3:AD3"/>
    <mergeCell ref="A2:AD2"/>
  </mergeCells>
  <dataValidations count="1">
    <dataValidation type="whole" allowBlank="1" showInputMessage="1" showErrorMessage="1" sqref="C6:AA40" xr:uid="{00000000-0002-0000-04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  <ignoredErrors>
    <ignoredError sqref="C42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G48"/>
  <sheetViews>
    <sheetView topLeftCell="A10" zoomScaleNormal="100" workbookViewId="0">
      <selection activeCell="AH37" sqref="AH37"/>
    </sheetView>
  </sheetViews>
  <sheetFormatPr defaultColWidth="9.14453125" defaultRowHeight="15" x14ac:dyDescent="0.2"/>
  <cols>
    <col min="1" max="1" width="2.82421875" style="10" customWidth="1"/>
    <col min="2" max="2" width="14.2578125" style="2" customWidth="1"/>
    <col min="3" max="3" width="3.62890625" style="10" customWidth="1"/>
    <col min="4" max="27" width="2.5546875" style="10" customWidth="1"/>
    <col min="28" max="28" width="4.03515625" style="31" customWidth="1"/>
    <col min="29" max="29" width="3.2265625" style="31" customWidth="1"/>
    <col min="30" max="30" width="9.68359375" style="2" customWidth="1"/>
    <col min="31" max="16384" width="9.14453125" style="2"/>
  </cols>
  <sheetData>
    <row r="1" spans="1:33" ht="15.75" customHeight="1" x14ac:dyDescent="0.2">
      <c r="A1" s="1"/>
      <c r="B1" s="75" t="s">
        <v>31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7"/>
    </row>
    <row r="2" spans="1:33" ht="45" customHeight="1" x14ac:dyDescent="0.2">
      <c r="A2" s="90" t="s">
        <v>43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2"/>
    </row>
    <row r="3" spans="1:33" ht="15" customHeight="1" x14ac:dyDescent="0.2">
      <c r="A3" s="1"/>
      <c r="B3" s="33"/>
      <c r="C3" s="5">
        <v>20</v>
      </c>
      <c r="D3" s="88" t="s">
        <v>38</v>
      </c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</row>
    <row r="4" spans="1:33" s="4" customFormat="1" ht="13.5" customHeight="1" x14ac:dyDescent="0.2">
      <c r="A4" s="3"/>
      <c r="B4" s="5">
        <v>40</v>
      </c>
      <c r="C4" s="19">
        <v>1</v>
      </c>
      <c r="D4" s="19">
        <v>2</v>
      </c>
      <c r="E4" s="19">
        <v>3</v>
      </c>
      <c r="F4" s="19">
        <v>4</v>
      </c>
      <c r="G4" s="19">
        <v>5</v>
      </c>
      <c r="H4" s="19">
        <v>6</v>
      </c>
      <c r="I4" s="19">
        <v>7</v>
      </c>
      <c r="J4" s="19">
        <v>8</v>
      </c>
      <c r="K4" s="19">
        <v>9</v>
      </c>
      <c r="L4" s="19">
        <v>10</v>
      </c>
      <c r="M4" s="19">
        <v>11</v>
      </c>
      <c r="N4" s="19">
        <v>12</v>
      </c>
      <c r="O4" s="19">
        <v>13</v>
      </c>
      <c r="P4" s="19">
        <v>14</v>
      </c>
      <c r="Q4" s="19">
        <v>15</v>
      </c>
      <c r="R4" s="19">
        <v>16</v>
      </c>
      <c r="S4" s="19">
        <v>17</v>
      </c>
      <c r="T4" s="19">
        <v>18</v>
      </c>
      <c r="U4" s="19">
        <v>19</v>
      </c>
      <c r="V4" s="19">
        <v>20</v>
      </c>
      <c r="W4" s="19">
        <v>21</v>
      </c>
      <c r="X4" s="19">
        <v>22</v>
      </c>
      <c r="Y4" s="19">
        <v>23</v>
      </c>
      <c r="Z4" s="19">
        <v>24</v>
      </c>
      <c r="AA4" s="19">
        <v>25</v>
      </c>
      <c r="AB4" s="34"/>
      <c r="AC4" s="35"/>
      <c r="AD4" s="33"/>
    </row>
    <row r="5" spans="1:33" ht="240" customHeight="1" x14ac:dyDescent="0.2">
      <c r="A5" s="6"/>
      <c r="B5" s="36" t="s">
        <v>35</v>
      </c>
      <c r="C5" s="40" t="s">
        <v>1</v>
      </c>
      <c r="D5" s="40" t="s">
        <v>2</v>
      </c>
      <c r="E5" s="40" t="s">
        <v>3</v>
      </c>
      <c r="F5" s="40" t="s">
        <v>4</v>
      </c>
      <c r="G5" s="40" t="s">
        <v>5</v>
      </c>
      <c r="H5" s="40" t="s">
        <v>6</v>
      </c>
      <c r="I5" s="40" t="s">
        <v>7</v>
      </c>
      <c r="J5" s="40" t="s">
        <v>8</v>
      </c>
      <c r="K5" s="40" t="s">
        <v>9</v>
      </c>
      <c r="L5" s="40" t="s">
        <v>10</v>
      </c>
      <c r="M5" s="40" t="s">
        <v>11</v>
      </c>
      <c r="N5" s="40" t="s">
        <v>14</v>
      </c>
      <c r="O5" s="40" t="s">
        <v>15</v>
      </c>
      <c r="P5" s="40" t="s">
        <v>16</v>
      </c>
      <c r="Q5" s="40" t="s">
        <v>3</v>
      </c>
      <c r="R5" s="40" t="s">
        <v>17</v>
      </c>
      <c r="S5" s="40" t="s">
        <v>19</v>
      </c>
      <c r="T5" s="40" t="s">
        <v>18</v>
      </c>
      <c r="U5" s="40" t="s">
        <v>5</v>
      </c>
      <c r="V5" s="40" t="s">
        <v>4</v>
      </c>
      <c r="W5" s="40"/>
      <c r="X5" s="40"/>
      <c r="Y5" s="40"/>
      <c r="Z5" s="40"/>
      <c r="AA5" s="40"/>
      <c r="AB5" s="39" t="s">
        <v>33</v>
      </c>
      <c r="AC5" s="39" t="s">
        <v>41</v>
      </c>
      <c r="AD5" s="41" t="s">
        <v>37</v>
      </c>
    </row>
    <row r="6" spans="1:33" ht="11.65" customHeight="1" x14ac:dyDescent="0.2">
      <c r="A6" s="24">
        <v>1</v>
      </c>
      <c r="B6" s="28" t="s">
        <v>0</v>
      </c>
      <c r="C6" s="24">
        <v>4</v>
      </c>
      <c r="D6" s="24">
        <v>4</v>
      </c>
      <c r="E6" s="24">
        <v>4</v>
      </c>
      <c r="F6" s="24">
        <v>4</v>
      </c>
      <c r="G6" s="24">
        <v>4</v>
      </c>
      <c r="H6" s="24">
        <v>4</v>
      </c>
      <c r="I6" s="24">
        <v>4</v>
      </c>
      <c r="J6" s="24">
        <v>4</v>
      </c>
      <c r="K6" s="24">
        <v>4</v>
      </c>
      <c r="L6" s="24">
        <v>4</v>
      </c>
      <c r="M6" s="24">
        <v>4</v>
      </c>
      <c r="N6" s="24">
        <v>4</v>
      </c>
      <c r="O6" s="24">
        <v>4</v>
      </c>
      <c r="P6" s="24">
        <v>4</v>
      </c>
      <c r="Q6" s="24">
        <v>4</v>
      </c>
      <c r="R6" s="24">
        <v>4</v>
      </c>
      <c r="S6" s="24">
        <v>4</v>
      </c>
      <c r="T6" s="24">
        <v>4</v>
      </c>
      <c r="U6" s="24">
        <v>4</v>
      </c>
      <c r="V6" s="24">
        <v>4</v>
      </c>
      <c r="W6" s="24"/>
      <c r="X6" s="24"/>
      <c r="Y6" s="24"/>
      <c r="Z6" s="24"/>
      <c r="AA6" s="24"/>
      <c r="AB6" s="63">
        <f>SUM(C6:AA6)</f>
        <v>80</v>
      </c>
      <c r="AC6" s="71">
        <f>AB6/$C$3</f>
        <v>4</v>
      </c>
      <c r="AD6" s="62" t="str">
        <f>IF(AC6&gt;=3.4,"Çok İyi",IF(AC6&gt;=2.8,"İyi",IF(AC6&gt;=2,"Yeterli","Geliştirilmeli")))</f>
        <v>Çok İyi</v>
      </c>
    </row>
    <row r="7" spans="1:33" ht="11.65" customHeight="1" x14ac:dyDescent="0.2">
      <c r="A7" s="24">
        <v>2</v>
      </c>
      <c r="B7" s="28" t="s">
        <v>0</v>
      </c>
      <c r="C7" s="24">
        <v>4</v>
      </c>
      <c r="D7" s="24">
        <v>4</v>
      </c>
      <c r="E7" s="24">
        <v>4</v>
      </c>
      <c r="F7" s="24">
        <v>4</v>
      </c>
      <c r="G7" s="24">
        <v>4</v>
      </c>
      <c r="H7" s="24">
        <v>4</v>
      </c>
      <c r="I7" s="24">
        <v>4</v>
      </c>
      <c r="J7" s="24">
        <v>4</v>
      </c>
      <c r="K7" s="24">
        <v>4</v>
      </c>
      <c r="L7" s="24">
        <v>4</v>
      </c>
      <c r="M7" s="24">
        <v>4</v>
      </c>
      <c r="N7" s="24">
        <v>4</v>
      </c>
      <c r="O7" s="24">
        <v>4</v>
      </c>
      <c r="P7" s="24">
        <v>4</v>
      </c>
      <c r="Q7" s="24">
        <v>4</v>
      </c>
      <c r="R7" s="24">
        <v>4</v>
      </c>
      <c r="S7" s="24">
        <v>4</v>
      </c>
      <c r="T7" s="24">
        <v>4</v>
      </c>
      <c r="U7" s="24">
        <v>4</v>
      </c>
      <c r="V7" s="24">
        <v>4</v>
      </c>
      <c r="W7" s="24"/>
      <c r="X7" s="24"/>
      <c r="Y7" s="24"/>
      <c r="Z7" s="24"/>
      <c r="AA7" s="24"/>
      <c r="AB7" s="63">
        <f t="shared" ref="AB7:AB45" si="0">SUM(C7:AA7)</f>
        <v>80</v>
      </c>
      <c r="AC7" s="71">
        <f t="shared" ref="AC7:AC45" si="1">AB7/$C$3</f>
        <v>4</v>
      </c>
      <c r="AD7" s="62" t="str">
        <f t="shared" ref="AD7:AD46" si="2">IF(AC7&gt;=3.4,"Çok İyi",IF(AC7&gt;=2.8,"İyi",IF(AC7&gt;=2,"Yeterli","Geliştirilmeli")))</f>
        <v>Çok İyi</v>
      </c>
    </row>
    <row r="8" spans="1:33" ht="11.65" customHeight="1" x14ac:dyDescent="0.2">
      <c r="A8" s="24">
        <v>3</v>
      </c>
      <c r="B8" s="28"/>
      <c r="C8" s="24">
        <v>3</v>
      </c>
      <c r="D8" s="24">
        <v>3</v>
      </c>
      <c r="E8" s="24">
        <v>3</v>
      </c>
      <c r="F8" s="24">
        <v>3</v>
      </c>
      <c r="G8" s="24">
        <v>3</v>
      </c>
      <c r="H8" s="24">
        <v>3</v>
      </c>
      <c r="I8" s="24">
        <v>3</v>
      </c>
      <c r="J8" s="24">
        <v>3</v>
      </c>
      <c r="K8" s="24">
        <v>3</v>
      </c>
      <c r="L8" s="24">
        <v>3</v>
      </c>
      <c r="M8" s="24">
        <v>3</v>
      </c>
      <c r="N8" s="24">
        <v>3</v>
      </c>
      <c r="O8" s="24">
        <v>3</v>
      </c>
      <c r="P8" s="24">
        <v>3</v>
      </c>
      <c r="Q8" s="24">
        <v>3</v>
      </c>
      <c r="R8" s="24">
        <v>3</v>
      </c>
      <c r="S8" s="24">
        <v>3</v>
      </c>
      <c r="T8" s="24">
        <v>3</v>
      </c>
      <c r="U8" s="24">
        <v>3</v>
      </c>
      <c r="V8" s="24">
        <v>3</v>
      </c>
      <c r="W8" s="24"/>
      <c r="X8" s="24"/>
      <c r="Y8" s="24"/>
      <c r="Z8" s="24"/>
      <c r="AA8" s="24"/>
      <c r="AB8" s="63">
        <f t="shared" si="0"/>
        <v>60</v>
      </c>
      <c r="AC8" s="71">
        <f t="shared" si="1"/>
        <v>3</v>
      </c>
      <c r="AD8" s="62" t="str">
        <f t="shared" si="2"/>
        <v>İyi</v>
      </c>
    </row>
    <row r="9" spans="1:33" ht="11.65" customHeight="1" x14ac:dyDescent="0.2">
      <c r="A9" s="24">
        <v>4</v>
      </c>
      <c r="B9" s="28"/>
      <c r="C9" s="24">
        <v>3</v>
      </c>
      <c r="D9" s="24">
        <v>3</v>
      </c>
      <c r="E9" s="24">
        <v>3</v>
      </c>
      <c r="F9" s="24">
        <v>3</v>
      </c>
      <c r="G9" s="24">
        <v>3</v>
      </c>
      <c r="H9" s="24">
        <v>3</v>
      </c>
      <c r="I9" s="24">
        <v>3</v>
      </c>
      <c r="J9" s="24">
        <v>3</v>
      </c>
      <c r="K9" s="24">
        <v>3</v>
      </c>
      <c r="L9" s="24">
        <v>3</v>
      </c>
      <c r="M9" s="24">
        <v>3</v>
      </c>
      <c r="N9" s="24">
        <v>3</v>
      </c>
      <c r="O9" s="24">
        <v>3</v>
      </c>
      <c r="P9" s="24">
        <v>3</v>
      </c>
      <c r="Q9" s="24">
        <v>3</v>
      </c>
      <c r="R9" s="24">
        <v>3</v>
      </c>
      <c r="S9" s="24">
        <v>3</v>
      </c>
      <c r="T9" s="24">
        <v>3</v>
      </c>
      <c r="U9" s="24">
        <v>3</v>
      </c>
      <c r="V9" s="24">
        <v>3</v>
      </c>
      <c r="W9" s="24"/>
      <c r="X9" s="24"/>
      <c r="Y9" s="24"/>
      <c r="Z9" s="24"/>
      <c r="AA9" s="24"/>
      <c r="AB9" s="63">
        <f t="shared" si="0"/>
        <v>60</v>
      </c>
      <c r="AC9" s="71">
        <f t="shared" si="1"/>
        <v>3</v>
      </c>
      <c r="AD9" s="62" t="str">
        <f t="shared" si="2"/>
        <v>İyi</v>
      </c>
      <c r="AG9"/>
    </row>
    <row r="10" spans="1:33" ht="11.65" customHeight="1" x14ac:dyDescent="0.2">
      <c r="A10" s="24">
        <v>5</v>
      </c>
      <c r="B10" s="28"/>
      <c r="C10" s="24">
        <v>2</v>
      </c>
      <c r="D10" s="24">
        <v>2</v>
      </c>
      <c r="E10" s="24">
        <v>2</v>
      </c>
      <c r="F10" s="24">
        <v>2</v>
      </c>
      <c r="G10" s="24">
        <v>2</v>
      </c>
      <c r="H10" s="24">
        <v>2</v>
      </c>
      <c r="I10" s="24">
        <v>2</v>
      </c>
      <c r="J10" s="24">
        <v>2</v>
      </c>
      <c r="K10" s="24">
        <v>2</v>
      </c>
      <c r="L10" s="24">
        <v>2</v>
      </c>
      <c r="M10" s="24">
        <v>2</v>
      </c>
      <c r="N10" s="24">
        <v>2</v>
      </c>
      <c r="O10" s="24">
        <v>2</v>
      </c>
      <c r="P10" s="24">
        <v>2</v>
      </c>
      <c r="Q10" s="24">
        <v>2</v>
      </c>
      <c r="R10" s="24">
        <v>2</v>
      </c>
      <c r="S10" s="24">
        <v>2</v>
      </c>
      <c r="T10" s="24">
        <v>2</v>
      </c>
      <c r="U10" s="24">
        <v>2</v>
      </c>
      <c r="V10" s="24">
        <v>2</v>
      </c>
      <c r="W10" s="24"/>
      <c r="X10" s="24"/>
      <c r="Y10" s="24"/>
      <c r="Z10" s="24"/>
      <c r="AA10" s="24"/>
      <c r="AB10" s="63">
        <f t="shared" si="0"/>
        <v>40</v>
      </c>
      <c r="AC10" s="71">
        <f t="shared" si="1"/>
        <v>2</v>
      </c>
      <c r="AD10" s="62" t="str">
        <f t="shared" si="2"/>
        <v>Yeterli</v>
      </c>
    </row>
    <row r="11" spans="1:33" ht="11.65" customHeight="1" x14ac:dyDescent="0.2">
      <c r="A11" s="24">
        <v>6</v>
      </c>
      <c r="B11" s="28"/>
      <c r="C11" s="24">
        <v>2</v>
      </c>
      <c r="D11" s="24">
        <v>2</v>
      </c>
      <c r="E11" s="24">
        <v>2</v>
      </c>
      <c r="F11" s="24">
        <v>2</v>
      </c>
      <c r="G11" s="24">
        <v>2</v>
      </c>
      <c r="H11" s="24">
        <v>2</v>
      </c>
      <c r="I11" s="24">
        <v>2</v>
      </c>
      <c r="J11" s="24">
        <v>2</v>
      </c>
      <c r="K11" s="24">
        <v>2</v>
      </c>
      <c r="L11" s="24">
        <v>2</v>
      </c>
      <c r="M11" s="24">
        <v>2</v>
      </c>
      <c r="N11" s="24">
        <v>2</v>
      </c>
      <c r="O11" s="24">
        <v>2</v>
      </c>
      <c r="P11" s="24">
        <v>2</v>
      </c>
      <c r="Q11" s="24">
        <v>2</v>
      </c>
      <c r="R11" s="24">
        <v>2</v>
      </c>
      <c r="S11" s="24">
        <v>2</v>
      </c>
      <c r="T11" s="24">
        <v>2</v>
      </c>
      <c r="U11" s="24">
        <v>2</v>
      </c>
      <c r="V11" s="24">
        <v>2</v>
      </c>
      <c r="W11" s="24"/>
      <c r="X11" s="24"/>
      <c r="Y11" s="24"/>
      <c r="Z11" s="24"/>
      <c r="AA11" s="24"/>
      <c r="AB11" s="63">
        <f t="shared" si="0"/>
        <v>40</v>
      </c>
      <c r="AC11" s="71">
        <f t="shared" si="1"/>
        <v>2</v>
      </c>
      <c r="AD11" s="62" t="str">
        <f t="shared" si="2"/>
        <v>Yeterli</v>
      </c>
    </row>
    <row r="12" spans="1:33" ht="11.65" customHeight="1" x14ac:dyDescent="0.2">
      <c r="A12" s="24">
        <v>7</v>
      </c>
      <c r="B12" s="28"/>
      <c r="C12" s="24">
        <v>1</v>
      </c>
      <c r="D12" s="24">
        <v>1</v>
      </c>
      <c r="E12" s="24">
        <v>1</v>
      </c>
      <c r="F12" s="24">
        <v>1</v>
      </c>
      <c r="G12" s="24">
        <v>1</v>
      </c>
      <c r="H12" s="24">
        <v>1</v>
      </c>
      <c r="I12" s="24">
        <v>1</v>
      </c>
      <c r="J12" s="24">
        <v>1</v>
      </c>
      <c r="K12" s="24">
        <v>1</v>
      </c>
      <c r="L12" s="24">
        <v>1</v>
      </c>
      <c r="M12" s="24">
        <v>1</v>
      </c>
      <c r="N12" s="24">
        <v>1</v>
      </c>
      <c r="O12" s="24">
        <v>1</v>
      </c>
      <c r="P12" s="24">
        <v>1</v>
      </c>
      <c r="Q12" s="24">
        <v>1</v>
      </c>
      <c r="R12" s="24">
        <v>1</v>
      </c>
      <c r="S12" s="24">
        <v>1</v>
      </c>
      <c r="T12" s="24">
        <v>1</v>
      </c>
      <c r="U12" s="24">
        <v>1</v>
      </c>
      <c r="V12" s="24">
        <v>1</v>
      </c>
      <c r="W12" s="24"/>
      <c r="X12" s="24"/>
      <c r="Y12" s="24"/>
      <c r="Z12" s="24"/>
      <c r="AA12" s="24"/>
      <c r="AB12" s="63">
        <f t="shared" si="0"/>
        <v>20</v>
      </c>
      <c r="AC12" s="71">
        <f t="shared" si="1"/>
        <v>1</v>
      </c>
      <c r="AD12" s="62" t="str">
        <f t="shared" si="2"/>
        <v>Geliştirilmeli</v>
      </c>
    </row>
    <row r="13" spans="1:33" ht="11.65" customHeight="1" x14ac:dyDescent="0.2">
      <c r="A13" s="24">
        <v>8</v>
      </c>
      <c r="B13" s="28"/>
      <c r="C13" s="24">
        <v>1</v>
      </c>
      <c r="D13" s="24">
        <v>1</v>
      </c>
      <c r="E13" s="24">
        <v>1</v>
      </c>
      <c r="F13" s="24">
        <v>1</v>
      </c>
      <c r="G13" s="24">
        <v>1</v>
      </c>
      <c r="H13" s="24">
        <v>1</v>
      </c>
      <c r="I13" s="24">
        <v>1</v>
      </c>
      <c r="J13" s="24">
        <v>1</v>
      </c>
      <c r="K13" s="24">
        <v>1</v>
      </c>
      <c r="L13" s="24">
        <v>1</v>
      </c>
      <c r="M13" s="24">
        <v>1</v>
      </c>
      <c r="N13" s="24">
        <v>1</v>
      </c>
      <c r="O13" s="24">
        <v>1</v>
      </c>
      <c r="P13" s="24">
        <v>1</v>
      </c>
      <c r="Q13" s="24">
        <v>1</v>
      </c>
      <c r="R13" s="24">
        <v>1</v>
      </c>
      <c r="S13" s="24">
        <v>1</v>
      </c>
      <c r="T13" s="24">
        <v>1</v>
      </c>
      <c r="U13" s="24">
        <v>1</v>
      </c>
      <c r="V13" s="24">
        <v>1</v>
      </c>
      <c r="W13" s="24"/>
      <c r="X13" s="24"/>
      <c r="Y13" s="24"/>
      <c r="Z13" s="24"/>
      <c r="AA13" s="24"/>
      <c r="AB13" s="63">
        <f t="shared" si="0"/>
        <v>20</v>
      </c>
      <c r="AC13" s="71">
        <f t="shared" si="1"/>
        <v>1</v>
      </c>
      <c r="AD13" s="62" t="str">
        <f t="shared" si="2"/>
        <v>Geliştirilmeli</v>
      </c>
    </row>
    <row r="14" spans="1:33" ht="11.65" customHeight="1" x14ac:dyDescent="0.2">
      <c r="A14" s="24">
        <v>9</v>
      </c>
      <c r="B14" s="28"/>
      <c r="C14" s="24">
        <v>4</v>
      </c>
      <c r="D14" s="24">
        <v>4</v>
      </c>
      <c r="E14" s="24">
        <v>4</v>
      </c>
      <c r="F14" s="24">
        <v>4</v>
      </c>
      <c r="G14" s="24">
        <v>4</v>
      </c>
      <c r="H14" s="24">
        <v>4</v>
      </c>
      <c r="I14" s="24">
        <v>4</v>
      </c>
      <c r="J14" s="24">
        <v>4</v>
      </c>
      <c r="K14" s="24">
        <v>4</v>
      </c>
      <c r="L14" s="24">
        <v>4</v>
      </c>
      <c r="M14" s="24">
        <v>4</v>
      </c>
      <c r="N14" s="24">
        <v>4</v>
      </c>
      <c r="O14" s="24">
        <v>4</v>
      </c>
      <c r="P14" s="24">
        <v>4</v>
      </c>
      <c r="Q14" s="24">
        <v>4</v>
      </c>
      <c r="R14" s="24">
        <v>4</v>
      </c>
      <c r="S14" s="24">
        <v>4</v>
      </c>
      <c r="T14" s="24">
        <v>4</v>
      </c>
      <c r="U14" s="24">
        <v>4</v>
      </c>
      <c r="V14" s="24">
        <v>4</v>
      </c>
      <c r="W14" s="24"/>
      <c r="X14" s="24"/>
      <c r="Y14" s="24"/>
      <c r="Z14" s="24"/>
      <c r="AA14" s="24"/>
      <c r="AB14" s="63">
        <f t="shared" si="0"/>
        <v>80</v>
      </c>
      <c r="AC14" s="71">
        <f t="shared" si="1"/>
        <v>4</v>
      </c>
      <c r="AD14" s="62" t="str">
        <f t="shared" si="2"/>
        <v>Çok İyi</v>
      </c>
    </row>
    <row r="15" spans="1:33" ht="11.65" customHeight="1" x14ac:dyDescent="0.2">
      <c r="A15" s="24">
        <v>10</v>
      </c>
      <c r="B15" s="28"/>
      <c r="C15" s="24">
        <v>4</v>
      </c>
      <c r="D15" s="24">
        <v>4</v>
      </c>
      <c r="E15" s="24">
        <v>4</v>
      </c>
      <c r="F15" s="24">
        <v>4</v>
      </c>
      <c r="G15" s="24">
        <v>4</v>
      </c>
      <c r="H15" s="24">
        <v>4</v>
      </c>
      <c r="I15" s="24">
        <v>4</v>
      </c>
      <c r="J15" s="24">
        <v>4</v>
      </c>
      <c r="K15" s="24">
        <v>4</v>
      </c>
      <c r="L15" s="24">
        <v>4</v>
      </c>
      <c r="M15" s="24">
        <v>4</v>
      </c>
      <c r="N15" s="24">
        <v>4</v>
      </c>
      <c r="O15" s="24">
        <v>4</v>
      </c>
      <c r="P15" s="24">
        <v>4</v>
      </c>
      <c r="Q15" s="24">
        <v>4</v>
      </c>
      <c r="R15" s="24">
        <v>4</v>
      </c>
      <c r="S15" s="24">
        <v>4</v>
      </c>
      <c r="T15" s="24">
        <v>4</v>
      </c>
      <c r="U15" s="24">
        <v>4</v>
      </c>
      <c r="V15" s="24">
        <v>4</v>
      </c>
      <c r="W15" s="24"/>
      <c r="X15" s="24"/>
      <c r="Y15" s="24"/>
      <c r="Z15" s="24"/>
      <c r="AA15" s="24"/>
      <c r="AB15" s="63">
        <f t="shared" si="0"/>
        <v>80</v>
      </c>
      <c r="AC15" s="71">
        <f t="shared" si="1"/>
        <v>4</v>
      </c>
      <c r="AD15" s="62" t="str">
        <f t="shared" si="2"/>
        <v>Çok İyi</v>
      </c>
    </row>
    <row r="16" spans="1:33" ht="11.65" customHeight="1" x14ac:dyDescent="0.2">
      <c r="A16" s="24">
        <v>11</v>
      </c>
      <c r="B16" s="28"/>
      <c r="C16" s="24">
        <v>4</v>
      </c>
      <c r="D16" s="24">
        <v>4</v>
      </c>
      <c r="E16" s="24">
        <v>4</v>
      </c>
      <c r="F16" s="24">
        <v>4</v>
      </c>
      <c r="G16" s="24">
        <v>4</v>
      </c>
      <c r="H16" s="24">
        <v>4</v>
      </c>
      <c r="I16" s="24">
        <v>4</v>
      </c>
      <c r="J16" s="24">
        <v>4</v>
      </c>
      <c r="K16" s="24">
        <v>4</v>
      </c>
      <c r="L16" s="24">
        <v>4</v>
      </c>
      <c r="M16" s="24">
        <v>4</v>
      </c>
      <c r="N16" s="24">
        <v>4</v>
      </c>
      <c r="O16" s="24">
        <v>4</v>
      </c>
      <c r="P16" s="24">
        <v>4</v>
      </c>
      <c r="Q16" s="24">
        <v>4</v>
      </c>
      <c r="R16" s="24">
        <v>4</v>
      </c>
      <c r="S16" s="24">
        <v>4</v>
      </c>
      <c r="T16" s="24">
        <v>4</v>
      </c>
      <c r="U16" s="24">
        <v>4</v>
      </c>
      <c r="V16" s="24">
        <v>1</v>
      </c>
      <c r="W16" s="24"/>
      <c r="X16" s="24"/>
      <c r="Y16" s="24"/>
      <c r="Z16" s="24"/>
      <c r="AA16" s="24"/>
      <c r="AB16" s="63">
        <f t="shared" si="0"/>
        <v>77</v>
      </c>
      <c r="AC16" s="71">
        <f t="shared" si="1"/>
        <v>3.85</v>
      </c>
      <c r="AD16" s="62" t="str">
        <f t="shared" si="2"/>
        <v>Çok İyi</v>
      </c>
    </row>
    <row r="17" spans="1:30" ht="11.65" customHeight="1" x14ac:dyDescent="0.2">
      <c r="A17" s="24">
        <v>12</v>
      </c>
      <c r="B17" s="28"/>
      <c r="C17" s="24">
        <v>4</v>
      </c>
      <c r="D17" s="24">
        <v>4</v>
      </c>
      <c r="E17" s="24">
        <v>4</v>
      </c>
      <c r="F17" s="24">
        <v>4</v>
      </c>
      <c r="G17" s="24">
        <v>4</v>
      </c>
      <c r="H17" s="24">
        <v>4</v>
      </c>
      <c r="I17" s="24">
        <v>4</v>
      </c>
      <c r="J17" s="24">
        <v>4</v>
      </c>
      <c r="K17" s="24">
        <v>4</v>
      </c>
      <c r="L17" s="24">
        <v>4</v>
      </c>
      <c r="M17" s="24">
        <v>4</v>
      </c>
      <c r="N17" s="24">
        <v>4</v>
      </c>
      <c r="O17" s="24">
        <v>4</v>
      </c>
      <c r="P17" s="24">
        <v>4</v>
      </c>
      <c r="Q17" s="24">
        <v>4</v>
      </c>
      <c r="R17" s="24">
        <v>4</v>
      </c>
      <c r="S17" s="24">
        <v>4</v>
      </c>
      <c r="T17" s="24">
        <v>4</v>
      </c>
      <c r="U17" s="24">
        <v>4</v>
      </c>
      <c r="V17" s="24">
        <v>1</v>
      </c>
      <c r="W17" s="24"/>
      <c r="X17" s="24"/>
      <c r="Y17" s="24"/>
      <c r="Z17" s="24"/>
      <c r="AA17" s="24"/>
      <c r="AB17" s="63">
        <f t="shared" si="0"/>
        <v>77</v>
      </c>
      <c r="AC17" s="71">
        <f t="shared" si="1"/>
        <v>3.85</v>
      </c>
      <c r="AD17" s="62" t="str">
        <f t="shared" si="2"/>
        <v>Çok İyi</v>
      </c>
    </row>
    <row r="18" spans="1:30" ht="11.65" customHeight="1" x14ac:dyDescent="0.2">
      <c r="A18" s="24">
        <v>13</v>
      </c>
      <c r="B18" s="28"/>
      <c r="C18" s="24">
        <v>4</v>
      </c>
      <c r="D18" s="24">
        <v>4</v>
      </c>
      <c r="E18" s="24">
        <v>4</v>
      </c>
      <c r="F18" s="24">
        <v>4</v>
      </c>
      <c r="G18" s="24">
        <v>4</v>
      </c>
      <c r="H18" s="24">
        <v>4</v>
      </c>
      <c r="I18" s="24">
        <v>4</v>
      </c>
      <c r="J18" s="24">
        <v>4</v>
      </c>
      <c r="K18" s="24">
        <v>4</v>
      </c>
      <c r="L18" s="24">
        <v>4</v>
      </c>
      <c r="M18" s="24">
        <v>4</v>
      </c>
      <c r="N18" s="24">
        <v>4</v>
      </c>
      <c r="O18" s="24">
        <v>4</v>
      </c>
      <c r="P18" s="24">
        <v>4</v>
      </c>
      <c r="Q18" s="24">
        <v>4</v>
      </c>
      <c r="R18" s="24">
        <v>4</v>
      </c>
      <c r="S18" s="24">
        <v>4</v>
      </c>
      <c r="T18" s="24">
        <v>4</v>
      </c>
      <c r="U18" s="24">
        <v>4</v>
      </c>
      <c r="V18" s="24">
        <v>1</v>
      </c>
      <c r="W18" s="24"/>
      <c r="X18" s="24"/>
      <c r="Y18" s="24"/>
      <c r="Z18" s="24"/>
      <c r="AA18" s="24"/>
      <c r="AB18" s="63">
        <f t="shared" si="0"/>
        <v>77</v>
      </c>
      <c r="AC18" s="71">
        <f t="shared" si="1"/>
        <v>3.85</v>
      </c>
      <c r="AD18" s="62" t="str">
        <f t="shared" si="2"/>
        <v>Çok İyi</v>
      </c>
    </row>
    <row r="19" spans="1:30" ht="11.65" customHeight="1" x14ac:dyDescent="0.2">
      <c r="A19" s="24">
        <v>14</v>
      </c>
      <c r="B19" s="28"/>
      <c r="C19" s="24">
        <v>4</v>
      </c>
      <c r="D19" s="24">
        <v>4</v>
      </c>
      <c r="E19" s="24">
        <v>4</v>
      </c>
      <c r="F19" s="24">
        <v>4</v>
      </c>
      <c r="G19" s="24">
        <v>4</v>
      </c>
      <c r="H19" s="24">
        <v>4</v>
      </c>
      <c r="I19" s="24">
        <v>4</v>
      </c>
      <c r="J19" s="24">
        <v>4</v>
      </c>
      <c r="K19" s="24">
        <v>4</v>
      </c>
      <c r="L19" s="24">
        <v>4</v>
      </c>
      <c r="M19" s="24">
        <v>4</v>
      </c>
      <c r="N19" s="24">
        <v>4</v>
      </c>
      <c r="O19" s="24">
        <v>4</v>
      </c>
      <c r="P19" s="24">
        <v>4</v>
      </c>
      <c r="Q19" s="24">
        <v>4</v>
      </c>
      <c r="R19" s="24">
        <v>4</v>
      </c>
      <c r="S19" s="24">
        <v>4</v>
      </c>
      <c r="T19" s="24">
        <v>4</v>
      </c>
      <c r="U19" s="24">
        <v>4</v>
      </c>
      <c r="V19" s="24">
        <v>1</v>
      </c>
      <c r="W19" s="24"/>
      <c r="X19" s="24"/>
      <c r="Y19" s="24"/>
      <c r="Z19" s="24"/>
      <c r="AA19" s="24"/>
      <c r="AB19" s="63">
        <f t="shared" si="0"/>
        <v>77</v>
      </c>
      <c r="AC19" s="71">
        <f t="shared" si="1"/>
        <v>3.85</v>
      </c>
      <c r="AD19" s="62" t="str">
        <f t="shared" si="2"/>
        <v>Çok İyi</v>
      </c>
    </row>
    <row r="20" spans="1:30" ht="11.65" customHeight="1" x14ac:dyDescent="0.2">
      <c r="A20" s="24">
        <v>15</v>
      </c>
      <c r="B20" s="28"/>
      <c r="C20" s="24">
        <v>4</v>
      </c>
      <c r="D20" s="24">
        <v>4</v>
      </c>
      <c r="E20" s="24">
        <v>4</v>
      </c>
      <c r="F20" s="24">
        <v>4</v>
      </c>
      <c r="G20" s="24">
        <v>4</v>
      </c>
      <c r="H20" s="24">
        <v>4</v>
      </c>
      <c r="I20" s="24">
        <v>4</v>
      </c>
      <c r="J20" s="24">
        <v>4</v>
      </c>
      <c r="K20" s="24">
        <v>4</v>
      </c>
      <c r="L20" s="24">
        <v>4</v>
      </c>
      <c r="M20" s="24">
        <v>4</v>
      </c>
      <c r="N20" s="24">
        <v>4</v>
      </c>
      <c r="O20" s="24">
        <v>4</v>
      </c>
      <c r="P20" s="24">
        <v>4</v>
      </c>
      <c r="Q20" s="24">
        <v>4</v>
      </c>
      <c r="R20" s="24">
        <v>4</v>
      </c>
      <c r="S20" s="24">
        <v>4</v>
      </c>
      <c r="T20" s="24">
        <v>4</v>
      </c>
      <c r="U20" s="24">
        <v>4</v>
      </c>
      <c r="V20" s="24">
        <v>1</v>
      </c>
      <c r="W20" s="24"/>
      <c r="X20" s="24"/>
      <c r="Y20" s="24"/>
      <c r="Z20" s="24"/>
      <c r="AA20" s="24"/>
      <c r="AB20" s="63">
        <f t="shared" si="0"/>
        <v>77</v>
      </c>
      <c r="AC20" s="71">
        <f t="shared" si="1"/>
        <v>3.85</v>
      </c>
      <c r="AD20" s="62" t="str">
        <f t="shared" si="2"/>
        <v>Çok İyi</v>
      </c>
    </row>
    <row r="21" spans="1:30" ht="11.65" customHeight="1" x14ac:dyDescent="0.2">
      <c r="A21" s="24">
        <v>16</v>
      </c>
      <c r="B21" s="28"/>
      <c r="C21" s="24">
        <v>4</v>
      </c>
      <c r="D21" s="24">
        <v>4</v>
      </c>
      <c r="E21" s="24">
        <v>4</v>
      </c>
      <c r="F21" s="24">
        <v>4</v>
      </c>
      <c r="G21" s="24">
        <v>4</v>
      </c>
      <c r="H21" s="24">
        <v>4</v>
      </c>
      <c r="I21" s="24">
        <v>4</v>
      </c>
      <c r="J21" s="24">
        <v>4</v>
      </c>
      <c r="K21" s="24">
        <v>4</v>
      </c>
      <c r="L21" s="24">
        <v>4</v>
      </c>
      <c r="M21" s="24">
        <v>4</v>
      </c>
      <c r="N21" s="24">
        <v>4</v>
      </c>
      <c r="O21" s="24">
        <v>4</v>
      </c>
      <c r="P21" s="24">
        <v>4</v>
      </c>
      <c r="Q21" s="24">
        <v>4</v>
      </c>
      <c r="R21" s="24">
        <v>4</v>
      </c>
      <c r="S21" s="24">
        <v>4</v>
      </c>
      <c r="T21" s="24">
        <v>4</v>
      </c>
      <c r="U21" s="24">
        <v>4</v>
      </c>
      <c r="V21" s="24">
        <v>4</v>
      </c>
      <c r="W21" s="24"/>
      <c r="X21" s="24"/>
      <c r="Y21" s="24"/>
      <c r="Z21" s="24"/>
      <c r="AA21" s="24"/>
      <c r="AB21" s="63">
        <f t="shared" si="0"/>
        <v>80</v>
      </c>
      <c r="AC21" s="71">
        <f t="shared" si="1"/>
        <v>4</v>
      </c>
      <c r="AD21" s="62" t="str">
        <f t="shared" si="2"/>
        <v>Çok İyi</v>
      </c>
    </row>
    <row r="22" spans="1:30" ht="11.65" customHeight="1" x14ac:dyDescent="0.2">
      <c r="A22" s="24">
        <v>17</v>
      </c>
      <c r="B22" s="28"/>
      <c r="C22" s="24">
        <v>4</v>
      </c>
      <c r="D22" s="24">
        <v>4</v>
      </c>
      <c r="E22" s="24">
        <v>4</v>
      </c>
      <c r="F22" s="24">
        <v>3</v>
      </c>
      <c r="G22" s="24">
        <v>3</v>
      </c>
      <c r="H22" s="24">
        <v>3</v>
      </c>
      <c r="I22" s="24">
        <v>3</v>
      </c>
      <c r="J22" s="24">
        <v>3</v>
      </c>
      <c r="K22" s="24">
        <v>4</v>
      </c>
      <c r="L22" s="24">
        <v>4</v>
      </c>
      <c r="M22" s="24">
        <v>4</v>
      </c>
      <c r="N22" s="24">
        <v>4</v>
      </c>
      <c r="O22" s="24">
        <v>4</v>
      </c>
      <c r="P22" s="24">
        <v>4</v>
      </c>
      <c r="Q22" s="24">
        <v>4</v>
      </c>
      <c r="R22" s="24">
        <v>4</v>
      </c>
      <c r="S22" s="24">
        <v>4</v>
      </c>
      <c r="T22" s="24">
        <v>4</v>
      </c>
      <c r="U22" s="24">
        <v>4</v>
      </c>
      <c r="V22" s="24">
        <v>4</v>
      </c>
      <c r="W22" s="24"/>
      <c r="X22" s="24"/>
      <c r="Y22" s="24"/>
      <c r="Z22" s="24"/>
      <c r="AA22" s="24"/>
      <c r="AB22" s="63">
        <f t="shared" si="0"/>
        <v>75</v>
      </c>
      <c r="AC22" s="71">
        <f t="shared" si="1"/>
        <v>3.75</v>
      </c>
      <c r="AD22" s="62" t="str">
        <f t="shared" si="2"/>
        <v>Çok İyi</v>
      </c>
    </row>
    <row r="23" spans="1:30" ht="11.65" customHeight="1" x14ac:dyDescent="0.2">
      <c r="A23" s="24">
        <v>18</v>
      </c>
      <c r="B23" s="28"/>
      <c r="C23" s="24">
        <v>4</v>
      </c>
      <c r="D23" s="24">
        <v>4</v>
      </c>
      <c r="E23" s="24">
        <v>4</v>
      </c>
      <c r="F23" s="24">
        <v>3</v>
      </c>
      <c r="G23" s="24">
        <v>3</v>
      </c>
      <c r="H23" s="24">
        <v>3</v>
      </c>
      <c r="I23" s="24">
        <v>3</v>
      </c>
      <c r="J23" s="24">
        <v>3</v>
      </c>
      <c r="K23" s="24">
        <v>4</v>
      </c>
      <c r="L23" s="24">
        <v>4</v>
      </c>
      <c r="M23" s="24">
        <v>4</v>
      </c>
      <c r="N23" s="24">
        <v>4</v>
      </c>
      <c r="O23" s="24">
        <v>4</v>
      </c>
      <c r="P23" s="24">
        <v>4</v>
      </c>
      <c r="Q23" s="24">
        <v>4</v>
      </c>
      <c r="R23" s="24">
        <v>4</v>
      </c>
      <c r="S23" s="24">
        <v>4</v>
      </c>
      <c r="T23" s="24">
        <v>4</v>
      </c>
      <c r="U23" s="24">
        <v>4</v>
      </c>
      <c r="V23" s="24">
        <v>4</v>
      </c>
      <c r="W23" s="24"/>
      <c r="X23" s="24"/>
      <c r="Y23" s="24"/>
      <c r="Z23" s="24"/>
      <c r="AA23" s="24"/>
      <c r="AB23" s="63">
        <f t="shared" si="0"/>
        <v>75</v>
      </c>
      <c r="AC23" s="71">
        <f t="shared" si="1"/>
        <v>3.75</v>
      </c>
      <c r="AD23" s="62" t="str">
        <f t="shared" si="2"/>
        <v>Çok İyi</v>
      </c>
    </row>
    <row r="24" spans="1:30" ht="11.65" customHeight="1" x14ac:dyDescent="0.2">
      <c r="A24" s="24">
        <v>19</v>
      </c>
      <c r="B24" s="28"/>
      <c r="C24" s="24">
        <v>4</v>
      </c>
      <c r="D24" s="24">
        <v>4</v>
      </c>
      <c r="E24" s="24">
        <v>4</v>
      </c>
      <c r="F24" s="24">
        <v>2</v>
      </c>
      <c r="G24" s="24">
        <v>2</v>
      </c>
      <c r="H24" s="24">
        <v>2</v>
      </c>
      <c r="I24" s="24">
        <v>2</v>
      </c>
      <c r="J24" s="24">
        <v>2</v>
      </c>
      <c r="K24" s="24">
        <v>4</v>
      </c>
      <c r="L24" s="24">
        <v>4</v>
      </c>
      <c r="M24" s="24">
        <v>4</v>
      </c>
      <c r="N24" s="24">
        <v>4</v>
      </c>
      <c r="O24" s="24">
        <v>4</v>
      </c>
      <c r="P24" s="24">
        <v>4</v>
      </c>
      <c r="Q24" s="24">
        <v>4</v>
      </c>
      <c r="R24" s="24">
        <v>4</v>
      </c>
      <c r="S24" s="24">
        <v>1</v>
      </c>
      <c r="T24" s="24">
        <v>1</v>
      </c>
      <c r="U24" s="24">
        <v>1</v>
      </c>
      <c r="V24" s="24">
        <v>1</v>
      </c>
      <c r="W24" s="24"/>
      <c r="X24" s="24"/>
      <c r="Y24" s="24"/>
      <c r="Z24" s="24"/>
      <c r="AA24" s="24"/>
      <c r="AB24" s="63">
        <f t="shared" si="0"/>
        <v>58</v>
      </c>
      <c r="AC24" s="71">
        <f t="shared" si="1"/>
        <v>2.9</v>
      </c>
      <c r="AD24" s="62" t="str">
        <f t="shared" si="2"/>
        <v>İyi</v>
      </c>
    </row>
    <row r="25" spans="1:30" ht="11.65" customHeight="1" x14ac:dyDescent="0.2">
      <c r="A25" s="24">
        <v>20</v>
      </c>
      <c r="B25" s="28"/>
      <c r="C25" s="24">
        <v>4</v>
      </c>
      <c r="D25" s="24">
        <v>4</v>
      </c>
      <c r="E25" s="24">
        <v>4</v>
      </c>
      <c r="F25" s="24">
        <v>2</v>
      </c>
      <c r="G25" s="24">
        <v>2</v>
      </c>
      <c r="H25" s="24">
        <v>2</v>
      </c>
      <c r="I25" s="24">
        <v>2</v>
      </c>
      <c r="J25" s="24">
        <v>2</v>
      </c>
      <c r="K25" s="24">
        <v>4</v>
      </c>
      <c r="L25" s="24">
        <v>4</v>
      </c>
      <c r="M25" s="24">
        <v>4</v>
      </c>
      <c r="N25" s="24">
        <v>4</v>
      </c>
      <c r="O25" s="24">
        <v>4</v>
      </c>
      <c r="P25" s="24">
        <v>4</v>
      </c>
      <c r="Q25" s="24">
        <v>4</v>
      </c>
      <c r="R25" s="24">
        <v>4</v>
      </c>
      <c r="S25" s="24">
        <v>1</v>
      </c>
      <c r="T25" s="24">
        <v>1</v>
      </c>
      <c r="U25" s="24">
        <v>1</v>
      </c>
      <c r="V25" s="24">
        <v>1</v>
      </c>
      <c r="W25" s="24"/>
      <c r="X25" s="24"/>
      <c r="Y25" s="24"/>
      <c r="Z25" s="24"/>
      <c r="AA25" s="24"/>
      <c r="AB25" s="63">
        <f t="shared" si="0"/>
        <v>58</v>
      </c>
      <c r="AC25" s="71">
        <f t="shared" si="1"/>
        <v>2.9</v>
      </c>
      <c r="AD25" s="62" t="str">
        <f t="shared" si="2"/>
        <v>İyi</v>
      </c>
    </row>
    <row r="26" spans="1:30" ht="11.65" customHeight="1" x14ac:dyDescent="0.2">
      <c r="A26" s="24">
        <v>21</v>
      </c>
      <c r="B26" s="28"/>
      <c r="C26" s="24">
        <v>4</v>
      </c>
      <c r="D26" s="24">
        <v>4</v>
      </c>
      <c r="E26" s="24">
        <v>4</v>
      </c>
      <c r="F26" s="24">
        <v>1</v>
      </c>
      <c r="G26" s="24">
        <v>1</v>
      </c>
      <c r="H26" s="24">
        <v>1</v>
      </c>
      <c r="I26" s="24">
        <v>1</v>
      </c>
      <c r="J26" s="24">
        <v>1</v>
      </c>
      <c r="K26" s="24">
        <v>1</v>
      </c>
      <c r="L26" s="24">
        <v>4</v>
      </c>
      <c r="M26" s="24">
        <v>4</v>
      </c>
      <c r="N26" s="24">
        <v>4</v>
      </c>
      <c r="O26" s="24">
        <v>4</v>
      </c>
      <c r="P26" s="24">
        <v>4</v>
      </c>
      <c r="Q26" s="24">
        <v>4</v>
      </c>
      <c r="R26" s="24">
        <v>4</v>
      </c>
      <c r="S26" s="24">
        <v>1</v>
      </c>
      <c r="T26" s="24">
        <v>1</v>
      </c>
      <c r="U26" s="24">
        <v>1</v>
      </c>
      <c r="V26" s="24">
        <v>1</v>
      </c>
      <c r="W26" s="24"/>
      <c r="X26" s="24"/>
      <c r="Y26" s="24"/>
      <c r="Z26" s="24"/>
      <c r="AA26" s="24"/>
      <c r="AB26" s="63">
        <f t="shared" si="0"/>
        <v>50</v>
      </c>
      <c r="AC26" s="71">
        <f t="shared" si="1"/>
        <v>2.5</v>
      </c>
      <c r="AD26" s="62" t="str">
        <f t="shared" si="2"/>
        <v>Yeterli</v>
      </c>
    </row>
    <row r="27" spans="1:30" ht="11.65" customHeight="1" x14ac:dyDescent="0.2">
      <c r="A27" s="24">
        <v>22</v>
      </c>
      <c r="B27" s="28"/>
      <c r="C27" s="24">
        <v>4</v>
      </c>
      <c r="D27" s="24">
        <v>4</v>
      </c>
      <c r="E27" s="24">
        <v>4</v>
      </c>
      <c r="F27" s="24">
        <v>1</v>
      </c>
      <c r="G27" s="24">
        <v>1</v>
      </c>
      <c r="H27" s="24">
        <v>1</v>
      </c>
      <c r="I27" s="24">
        <v>1</v>
      </c>
      <c r="J27" s="24">
        <v>1</v>
      </c>
      <c r="K27" s="24">
        <v>2</v>
      </c>
      <c r="L27" s="24">
        <v>4</v>
      </c>
      <c r="M27" s="24">
        <v>4</v>
      </c>
      <c r="N27" s="24">
        <v>4</v>
      </c>
      <c r="O27" s="24">
        <v>4</v>
      </c>
      <c r="P27" s="24">
        <v>4</v>
      </c>
      <c r="Q27" s="24">
        <v>4</v>
      </c>
      <c r="R27" s="24">
        <v>4</v>
      </c>
      <c r="S27" s="24">
        <v>1</v>
      </c>
      <c r="T27" s="24">
        <v>1</v>
      </c>
      <c r="U27" s="24">
        <v>1</v>
      </c>
      <c r="V27" s="24">
        <v>1</v>
      </c>
      <c r="W27" s="24"/>
      <c r="X27" s="24"/>
      <c r="Y27" s="24"/>
      <c r="Z27" s="24"/>
      <c r="AA27" s="24"/>
      <c r="AB27" s="63">
        <f t="shared" si="0"/>
        <v>51</v>
      </c>
      <c r="AC27" s="71">
        <f t="shared" si="1"/>
        <v>2.5499999999999998</v>
      </c>
      <c r="AD27" s="62" t="str">
        <f t="shared" si="2"/>
        <v>Yeterli</v>
      </c>
    </row>
    <row r="28" spans="1:30" ht="11.65" customHeight="1" x14ac:dyDescent="0.2">
      <c r="A28" s="24">
        <v>23</v>
      </c>
      <c r="B28" s="28"/>
      <c r="C28" s="24">
        <v>4</v>
      </c>
      <c r="D28" s="24">
        <v>4</v>
      </c>
      <c r="E28" s="24">
        <v>4</v>
      </c>
      <c r="F28" s="24">
        <v>4</v>
      </c>
      <c r="G28" s="24">
        <v>4</v>
      </c>
      <c r="H28" s="24">
        <v>4</v>
      </c>
      <c r="I28" s="24">
        <v>4</v>
      </c>
      <c r="J28" s="24">
        <v>4</v>
      </c>
      <c r="K28" s="24">
        <v>1</v>
      </c>
      <c r="L28" s="24">
        <v>4</v>
      </c>
      <c r="M28" s="24">
        <v>4</v>
      </c>
      <c r="N28" s="24">
        <v>4</v>
      </c>
      <c r="O28" s="24">
        <v>4</v>
      </c>
      <c r="P28" s="24">
        <v>4</v>
      </c>
      <c r="Q28" s="24">
        <v>4</v>
      </c>
      <c r="R28" s="24">
        <v>4</v>
      </c>
      <c r="S28" s="24">
        <v>1</v>
      </c>
      <c r="T28" s="24">
        <v>1</v>
      </c>
      <c r="U28" s="24">
        <v>1</v>
      </c>
      <c r="V28" s="24">
        <v>1</v>
      </c>
      <c r="W28" s="24"/>
      <c r="X28" s="24"/>
      <c r="Y28" s="24"/>
      <c r="Z28" s="24"/>
      <c r="AA28" s="24"/>
      <c r="AB28" s="63">
        <f t="shared" si="0"/>
        <v>65</v>
      </c>
      <c r="AC28" s="71">
        <f t="shared" si="1"/>
        <v>3.25</v>
      </c>
      <c r="AD28" s="62" t="str">
        <f t="shared" si="2"/>
        <v>İyi</v>
      </c>
    </row>
    <row r="29" spans="1:30" ht="11.65" customHeight="1" x14ac:dyDescent="0.2">
      <c r="A29" s="24">
        <v>24</v>
      </c>
      <c r="B29" s="28"/>
      <c r="C29" s="24">
        <v>4</v>
      </c>
      <c r="D29" s="24">
        <v>4</v>
      </c>
      <c r="E29" s="24">
        <v>4</v>
      </c>
      <c r="F29" s="24">
        <v>4</v>
      </c>
      <c r="G29" s="24">
        <v>4</v>
      </c>
      <c r="H29" s="24">
        <v>4</v>
      </c>
      <c r="I29" s="24">
        <v>4</v>
      </c>
      <c r="J29" s="24">
        <v>4</v>
      </c>
      <c r="K29" s="24">
        <v>4</v>
      </c>
      <c r="L29" s="24">
        <v>4</v>
      </c>
      <c r="M29" s="24">
        <v>4</v>
      </c>
      <c r="N29" s="24">
        <v>4</v>
      </c>
      <c r="O29" s="24">
        <v>4</v>
      </c>
      <c r="P29" s="24">
        <v>4</v>
      </c>
      <c r="Q29" s="24">
        <v>4</v>
      </c>
      <c r="R29" s="24">
        <v>4</v>
      </c>
      <c r="S29" s="24">
        <v>1</v>
      </c>
      <c r="T29" s="24">
        <v>1</v>
      </c>
      <c r="U29" s="24">
        <v>1</v>
      </c>
      <c r="V29" s="24">
        <v>1</v>
      </c>
      <c r="W29" s="24"/>
      <c r="X29" s="24"/>
      <c r="Y29" s="24"/>
      <c r="Z29" s="24"/>
      <c r="AA29" s="24"/>
      <c r="AB29" s="63">
        <f t="shared" si="0"/>
        <v>68</v>
      </c>
      <c r="AC29" s="71">
        <f t="shared" si="1"/>
        <v>3.4</v>
      </c>
      <c r="AD29" s="62" t="str">
        <f t="shared" si="2"/>
        <v>Çok İyi</v>
      </c>
    </row>
    <row r="30" spans="1:30" ht="11.65" customHeight="1" x14ac:dyDescent="0.2">
      <c r="A30" s="24">
        <v>25</v>
      </c>
      <c r="B30" s="28"/>
      <c r="C30" s="24">
        <v>4</v>
      </c>
      <c r="D30" s="24">
        <v>4</v>
      </c>
      <c r="E30" s="24">
        <v>4</v>
      </c>
      <c r="F30" s="24">
        <v>4</v>
      </c>
      <c r="G30" s="24">
        <v>4</v>
      </c>
      <c r="H30" s="24">
        <v>4</v>
      </c>
      <c r="I30" s="24">
        <v>4</v>
      </c>
      <c r="J30" s="24">
        <v>4</v>
      </c>
      <c r="K30" s="24">
        <v>1</v>
      </c>
      <c r="L30" s="24">
        <v>4</v>
      </c>
      <c r="M30" s="24">
        <v>4</v>
      </c>
      <c r="N30" s="24">
        <v>4</v>
      </c>
      <c r="O30" s="24">
        <v>4</v>
      </c>
      <c r="P30" s="24">
        <v>4</v>
      </c>
      <c r="Q30" s="24">
        <v>4</v>
      </c>
      <c r="R30" s="24">
        <v>4</v>
      </c>
      <c r="S30" s="24">
        <v>1</v>
      </c>
      <c r="T30" s="24">
        <v>1</v>
      </c>
      <c r="U30" s="24">
        <v>1</v>
      </c>
      <c r="V30" s="24">
        <v>1</v>
      </c>
      <c r="W30" s="24"/>
      <c r="X30" s="24"/>
      <c r="Y30" s="24"/>
      <c r="Z30" s="24"/>
      <c r="AA30" s="24"/>
      <c r="AB30" s="63">
        <f t="shared" si="0"/>
        <v>65</v>
      </c>
      <c r="AC30" s="71">
        <f t="shared" si="1"/>
        <v>3.25</v>
      </c>
      <c r="AD30" s="62" t="str">
        <f t="shared" si="2"/>
        <v>İyi</v>
      </c>
    </row>
    <row r="31" spans="1:30" ht="11.65" customHeight="1" x14ac:dyDescent="0.2">
      <c r="A31" s="24">
        <v>26</v>
      </c>
      <c r="B31" s="28"/>
      <c r="C31" s="24">
        <v>4</v>
      </c>
      <c r="D31" s="24">
        <v>4</v>
      </c>
      <c r="E31" s="24">
        <v>4</v>
      </c>
      <c r="F31" s="24">
        <v>4</v>
      </c>
      <c r="G31" s="24">
        <v>4</v>
      </c>
      <c r="H31" s="24">
        <v>4</v>
      </c>
      <c r="I31" s="24">
        <v>4</v>
      </c>
      <c r="J31" s="24">
        <v>4</v>
      </c>
      <c r="K31" s="24">
        <v>1</v>
      </c>
      <c r="L31" s="24">
        <v>4</v>
      </c>
      <c r="M31" s="24">
        <v>4</v>
      </c>
      <c r="N31" s="24">
        <v>4</v>
      </c>
      <c r="O31" s="24">
        <v>4</v>
      </c>
      <c r="P31" s="24">
        <v>4</v>
      </c>
      <c r="Q31" s="24">
        <v>4</v>
      </c>
      <c r="R31" s="24">
        <v>4</v>
      </c>
      <c r="S31" s="24">
        <v>4</v>
      </c>
      <c r="T31" s="24">
        <v>4</v>
      </c>
      <c r="U31" s="24">
        <v>4</v>
      </c>
      <c r="V31" s="24">
        <v>4</v>
      </c>
      <c r="W31" s="24"/>
      <c r="X31" s="24"/>
      <c r="Y31" s="24"/>
      <c r="Z31" s="24"/>
      <c r="AA31" s="24"/>
      <c r="AB31" s="63">
        <f t="shared" si="0"/>
        <v>77</v>
      </c>
      <c r="AC31" s="71">
        <f t="shared" si="1"/>
        <v>3.85</v>
      </c>
      <c r="AD31" s="62" t="str">
        <f t="shared" si="2"/>
        <v>Çok İyi</v>
      </c>
    </row>
    <row r="32" spans="1:30" ht="11.65" customHeight="1" x14ac:dyDescent="0.2">
      <c r="A32" s="24">
        <v>27</v>
      </c>
      <c r="B32" s="28"/>
      <c r="C32" s="24">
        <v>1</v>
      </c>
      <c r="D32" s="24">
        <v>1</v>
      </c>
      <c r="E32" s="24">
        <v>1</v>
      </c>
      <c r="F32" s="24">
        <v>1</v>
      </c>
      <c r="G32" s="24">
        <v>1</v>
      </c>
      <c r="H32" s="24">
        <v>1</v>
      </c>
      <c r="I32" s="24">
        <v>1</v>
      </c>
      <c r="J32" s="24">
        <v>1</v>
      </c>
      <c r="K32" s="24">
        <v>1</v>
      </c>
      <c r="L32" s="24">
        <v>1</v>
      </c>
      <c r="M32" s="24">
        <v>1</v>
      </c>
      <c r="N32" s="24">
        <v>1</v>
      </c>
      <c r="O32" s="24">
        <v>1</v>
      </c>
      <c r="P32" s="24">
        <v>1</v>
      </c>
      <c r="Q32" s="24">
        <v>1</v>
      </c>
      <c r="R32" s="24">
        <v>1</v>
      </c>
      <c r="S32" s="24">
        <v>1</v>
      </c>
      <c r="T32" s="24">
        <v>1</v>
      </c>
      <c r="U32" s="24">
        <v>1</v>
      </c>
      <c r="V32" s="24">
        <v>1</v>
      </c>
      <c r="W32" s="24"/>
      <c r="X32" s="24"/>
      <c r="Y32" s="24"/>
      <c r="Z32" s="24"/>
      <c r="AA32" s="24"/>
      <c r="AB32" s="63">
        <f t="shared" si="0"/>
        <v>20</v>
      </c>
      <c r="AC32" s="71">
        <f t="shared" si="1"/>
        <v>1</v>
      </c>
      <c r="AD32" s="62" t="str">
        <f t="shared" si="2"/>
        <v>Geliştirilmeli</v>
      </c>
    </row>
    <row r="33" spans="1:30" ht="11.65" customHeight="1" x14ac:dyDescent="0.2">
      <c r="A33" s="24">
        <v>28</v>
      </c>
      <c r="B33" s="28"/>
      <c r="C33" s="24">
        <v>4</v>
      </c>
      <c r="D33" s="24">
        <v>4</v>
      </c>
      <c r="E33" s="24">
        <v>4</v>
      </c>
      <c r="F33" s="24">
        <v>4</v>
      </c>
      <c r="G33" s="24">
        <v>4</v>
      </c>
      <c r="H33" s="24">
        <v>4</v>
      </c>
      <c r="I33" s="24">
        <v>4</v>
      </c>
      <c r="J33" s="24">
        <v>4</v>
      </c>
      <c r="K33" s="24">
        <v>4</v>
      </c>
      <c r="L33" s="24">
        <v>4</v>
      </c>
      <c r="M33" s="24">
        <v>4</v>
      </c>
      <c r="N33" s="24">
        <v>4</v>
      </c>
      <c r="O33" s="24">
        <v>4</v>
      </c>
      <c r="P33" s="24">
        <v>4</v>
      </c>
      <c r="Q33" s="24">
        <v>4</v>
      </c>
      <c r="R33" s="24">
        <v>4</v>
      </c>
      <c r="S33" s="24">
        <v>4</v>
      </c>
      <c r="T33" s="24">
        <v>4</v>
      </c>
      <c r="U33" s="24">
        <v>4</v>
      </c>
      <c r="V33" s="24">
        <v>4</v>
      </c>
      <c r="W33" s="24"/>
      <c r="X33" s="24"/>
      <c r="Y33" s="24"/>
      <c r="Z33" s="24"/>
      <c r="AA33" s="24"/>
      <c r="AB33" s="63">
        <f t="shared" si="0"/>
        <v>80</v>
      </c>
      <c r="AC33" s="71">
        <f t="shared" si="1"/>
        <v>4</v>
      </c>
      <c r="AD33" s="62" t="str">
        <f t="shared" si="2"/>
        <v>Çok İyi</v>
      </c>
    </row>
    <row r="34" spans="1:30" ht="11.65" customHeight="1" x14ac:dyDescent="0.2">
      <c r="A34" s="24">
        <v>29</v>
      </c>
      <c r="B34" s="28"/>
      <c r="C34" s="24">
        <v>4</v>
      </c>
      <c r="D34" s="24">
        <v>4</v>
      </c>
      <c r="E34" s="24">
        <v>4</v>
      </c>
      <c r="F34" s="24">
        <v>4</v>
      </c>
      <c r="G34" s="24">
        <v>4</v>
      </c>
      <c r="H34" s="24">
        <v>4</v>
      </c>
      <c r="I34" s="24">
        <v>4</v>
      </c>
      <c r="J34" s="24">
        <v>4</v>
      </c>
      <c r="K34" s="24">
        <v>4</v>
      </c>
      <c r="L34" s="24">
        <v>4</v>
      </c>
      <c r="M34" s="24">
        <v>4</v>
      </c>
      <c r="N34" s="24">
        <v>4</v>
      </c>
      <c r="O34" s="24">
        <v>4</v>
      </c>
      <c r="P34" s="24">
        <v>4</v>
      </c>
      <c r="Q34" s="24">
        <v>4</v>
      </c>
      <c r="R34" s="24">
        <v>4</v>
      </c>
      <c r="S34" s="24">
        <v>1</v>
      </c>
      <c r="T34" s="24">
        <v>1</v>
      </c>
      <c r="U34" s="24">
        <v>1</v>
      </c>
      <c r="V34" s="24">
        <v>1</v>
      </c>
      <c r="W34" s="24"/>
      <c r="X34" s="24"/>
      <c r="Y34" s="24"/>
      <c r="Z34" s="24"/>
      <c r="AA34" s="24"/>
      <c r="AB34" s="63">
        <f t="shared" si="0"/>
        <v>68</v>
      </c>
      <c r="AC34" s="71">
        <f t="shared" si="1"/>
        <v>3.4</v>
      </c>
      <c r="AD34" s="62" t="str">
        <f t="shared" si="2"/>
        <v>Çok İyi</v>
      </c>
    </row>
    <row r="35" spans="1:30" ht="11.65" customHeight="1" x14ac:dyDescent="0.2">
      <c r="A35" s="24">
        <v>30</v>
      </c>
      <c r="B35" s="28"/>
      <c r="C35" s="24">
        <v>4</v>
      </c>
      <c r="D35" s="24">
        <v>4</v>
      </c>
      <c r="E35" s="24">
        <v>4</v>
      </c>
      <c r="F35" s="24">
        <v>4</v>
      </c>
      <c r="G35" s="24">
        <v>4</v>
      </c>
      <c r="H35" s="24">
        <v>4</v>
      </c>
      <c r="I35" s="24">
        <v>4</v>
      </c>
      <c r="J35" s="24">
        <v>4</v>
      </c>
      <c r="K35" s="24">
        <v>1</v>
      </c>
      <c r="L35" s="24">
        <v>4</v>
      </c>
      <c r="M35" s="24">
        <v>4</v>
      </c>
      <c r="N35" s="24">
        <v>4</v>
      </c>
      <c r="O35" s="24">
        <v>4</v>
      </c>
      <c r="P35" s="24">
        <v>4</v>
      </c>
      <c r="Q35" s="24">
        <v>4</v>
      </c>
      <c r="R35" s="24">
        <v>4</v>
      </c>
      <c r="S35" s="24">
        <v>1</v>
      </c>
      <c r="T35" s="24">
        <v>1</v>
      </c>
      <c r="U35" s="24">
        <v>1</v>
      </c>
      <c r="V35" s="24">
        <v>1</v>
      </c>
      <c r="W35" s="24"/>
      <c r="X35" s="24"/>
      <c r="Y35" s="24"/>
      <c r="Z35" s="24"/>
      <c r="AA35" s="24"/>
      <c r="AB35" s="63">
        <f t="shared" si="0"/>
        <v>65</v>
      </c>
      <c r="AC35" s="71">
        <f t="shared" si="1"/>
        <v>3.25</v>
      </c>
      <c r="AD35" s="62" t="str">
        <f t="shared" si="2"/>
        <v>İyi</v>
      </c>
    </row>
    <row r="36" spans="1:30" ht="11.65" customHeight="1" x14ac:dyDescent="0.2">
      <c r="A36" s="24">
        <v>31</v>
      </c>
      <c r="B36" s="28"/>
      <c r="C36" s="24">
        <v>4</v>
      </c>
      <c r="D36" s="24">
        <v>4</v>
      </c>
      <c r="E36" s="24">
        <v>4</v>
      </c>
      <c r="F36" s="24">
        <v>4</v>
      </c>
      <c r="G36" s="24">
        <v>4</v>
      </c>
      <c r="H36" s="24">
        <v>4</v>
      </c>
      <c r="I36" s="24">
        <v>4</v>
      </c>
      <c r="J36" s="24">
        <v>4</v>
      </c>
      <c r="K36" s="24">
        <v>1</v>
      </c>
      <c r="L36" s="24">
        <v>4</v>
      </c>
      <c r="M36" s="24">
        <v>4</v>
      </c>
      <c r="N36" s="24">
        <v>4</v>
      </c>
      <c r="O36" s="24">
        <v>4</v>
      </c>
      <c r="P36" s="24">
        <v>4</v>
      </c>
      <c r="Q36" s="24">
        <v>4</v>
      </c>
      <c r="R36" s="24">
        <v>4</v>
      </c>
      <c r="S36" s="24">
        <v>4</v>
      </c>
      <c r="T36" s="24">
        <v>4</v>
      </c>
      <c r="U36" s="24">
        <v>4</v>
      </c>
      <c r="V36" s="24">
        <v>4</v>
      </c>
      <c r="W36" s="24"/>
      <c r="X36" s="24"/>
      <c r="Y36" s="24"/>
      <c r="Z36" s="24"/>
      <c r="AA36" s="24"/>
      <c r="AB36" s="63">
        <f t="shared" ref="AB36:AB40" si="3">SUM(C36:AA36)</f>
        <v>77</v>
      </c>
      <c r="AC36" s="71">
        <f t="shared" si="1"/>
        <v>3.85</v>
      </c>
      <c r="AD36" s="62" t="str">
        <f t="shared" si="2"/>
        <v>Çok İyi</v>
      </c>
    </row>
    <row r="37" spans="1:30" ht="11.65" customHeight="1" x14ac:dyDescent="0.2">
      <c r="A37" s="24">
        <v>32</v>
      </c>
      <c r="B37" s="28"/>
      <c r="C37" s="24">
        <v>1</v>
      </c>
      <c r="D37" s="24">
        <v>1</v>
      </c>
      <c r="E37" s="24">
        <v>1</v>
      </c>
      <c r="F37" s="24">
        <v>1</v>
      </c>
      <c r="G37" s="24">
        <v>1</v>
      </c>
      <c r="H37" s="24">
        <v>1</v>
      </c>
      <c r="I37" s="24">
        <v>1</v>
      </c>
      <c r="J37" s="24">
        <v>1</v>
      </c>
      <c r="K37" s="24">
        <v>1</v>
      </c>
      <c r="L37" s="24">
        <v>1</v>
      </c>
      <c r="M37" s="24">
        <v>1</v>
      </c>
      <c r="N37" s="24">
        <v>1</v>
      </c>
      <c r="O37" s="24">
        <v>1</v>
      </c>
      <c r="P37" s="24">
        <v>1</v>
      </c>
      <c r="Q37" s="24">
        <v>1</v>
      </c>
      <c r="R37" s="24">
        <v>1</v>
      </c>
      <c r="S37" s="24">
        <v>1</v>
      </c>
      <c r="T37" s="24">
        <v>1</v>
      </c>
      <c r="U37" s="24">
        <v>1</v>
      </c>
      <c r="V37" s="24">
        <v>1</v>
      </c>
      <c r="W37" s="24"/>
      <c r="X37" s="24"/>
      <c r="Y37" s="24"/>
      <c r="Z37" s="24"/>
      <c r="AA37" s="24"/>
      <c r="AB37" s="63">
        <f t="shared" si="3"/>
        <v>20</v>
      </c>
      <c r="AC37" s="71">
        <f t="shared" si="1"/>
        <v>1</v>
      </c>
      <c r="AD37" s="62" t="str">
        <f t="shared" si="2"/>
        <v>Geliştirilmeli</v>
      </c>
    </row>
    <row r="38" spans="1:30" ht="11.65" customHeight="1" x14ac:dyDescent="0.2">
      <c r="A38" s="24">
        <v>33</v>
      </c>
      <c r="B38" s="28"/>
      <c r="C38" s="24">
        <v>4</v>
      </c>
      <c r="D38" s="24">
        <v>4</v>
      </c>
      <c r="E38" s="24">
        <v>4</v>
      </c>
      <c r="F38" s="24">
        <v>4</v>
      </c>
      <c r="G38" s="24">
        <v>4</v>
      </c>
      <c r="H38" s="24">
        <v>4</v>
      </c>
      <c r="I38" s="24">
        <v>4</v>
      </c>
      <c r="J38" s="24">
        <v>4</v>
      </c>
      <c r="K38" s="24">
        <v>4</v>
      </c>
      <c r="L38" s="24">
        <v>4</v>
      </c>
      <c r="M38" s="24">
        <v>4</v>
      </c>
      <c r="N38" s="24">
        <v>4</v>
      </c>
      <c r="O38" s="24">
        <v>4</v>
      </c>
      <c r="P38" s="24">
        <v>4</v>
      </c>
      <c r="Q38" s="24">
        <v>4</v>
      </c>
      <c r="R38" s="24">
        <v>4</v>
      </c>
      <c r="S38" s="24">
        <v>4</v>
      </c>
      <c r="T38" s="24">
        <v>4</v>
      </c>
      <c r="U38" s="24">
        <v>4</v>
      </c>
      <c r="V38" s="24">
        <v>4</v>
      </c>
      <c r="W38" s="24"/>
      <c r="X38" s="24"/>
      <c r="Y38" s="24"/>
      <c r="Z38" s="24"/>
      <c r="AA38" s="24"/>
      <c r="AB38" s="63">
        <f t="shared" si="3"/>
        <v>80</v>
      </c>
      <c r="AC38" s="71">
        <f t="shared" si="1"/>
        <v>4</v>
      </c>
      <c r="AD38" s="62" t="str">
        <f t="shared" si="2"/>
        <v>Çok İyi</v>
      </c>
    </row>
    <row r="39" spans="1:30" ht="11.65" customHeight="1" x14ac:dyDescent="0.2">
      <c r="A39" s="24">
        <v>34</v>
      </c>
      <c r="B39" s="28"/>
      <c r="C39" s="24">
        <v>4</v>
      </c>
      <c r="D39" s="24">
        <v>4</v>
      </c>
      <c r="E39" s="24">
        <v>4</v>
      </c>
      <c r="F39" s="24">
        <v>4</v>
      </c>
      <c r="G39" s="24">
        <v>4</v>
      </c>
      <c r="H39" s="24">
        <v>4</v>
      </c>
      <c r="I39" s="24">
        <v>4</v>
      </c>
      <c r="J39" s="24">
        <v>4</v>
      </c>
      <c r="K39" s="24">
        <v>1</v>
      </c>
      <c r="L39" s="24">
        <v>4</v>
      </c>
      <c r="M39" s="24">
        <v>4</v>
      </c>
      <c r="N39" s="24">
        <v>4</v>
      </c>
      <c r="O39" s="24">
        <v>4</v>
      </c>
      <c r="P39" s="24">
        <v>4</v>
      </c>
      <c r="Q39" s="24">
        <v>4</v>
      </c>
      <c r="R39" s="24">
        <v>4</v>
      </c>
      <c r="S39" s="24">
        <v>4</v>
      </c>
      <c r="T39" s="24">
        <v>4</v>
      </c>
      <c r="U39" s="24">
        <v>4</v>
      </c>
      <c r="V39" s="24">
        <v>4</v>
      </c>
      <c r="W39" s="24"/>
      <c r="X39" s="24"/>
      <c r="Y39" s="24"/>
      <c r="Z39" s="24"/>
      <c r="AA39" s="24"/>
      <c r="AB39" s="63">
        <f t="shared" si="3"/>
        <v>77</v>
      </c>
      <c r="AC39" s="71">
        <f t="shared" si="1"/>
        <v>3.85</v>
      </c>
      <c r="AD39" s="62" t="str">
        <f t="shared" si="2"/>
        <v>Çok İyi</v>
      </c>
    </row>
    <row r="40" spans="1:30" ht="11.65" customHeight="1" x14ac:dyDescent="0.2">
      <c r="A40" s="24">
        <v>35</v>
      </c>
      <c r="B40" s="28"/>
      <c r="C40" s="24">
        <v>1</v>
      </c>
      <c r="D40" s="24">
        <v>1</v>
      </c>
      <c r="E40" s="24">
        <v>1</v>
      </c>
      <c r="F40" s="24">
        <v>1</v>
      </c>
      <c r="G40" s="24">
        <v>1</v>
      </c>
      <c r="H40" s="24">
        <v>1</v>
      </c>
      <c r="I40" s="24">
        <v>1</v>
      </c>
      <c r="J40" s="24">
        <v>1</v>
      </c>
      <c r="K40" s="24">
        <v>1</v>
      </c>
      <c r="L40" s="24">
        <v>1</v>
      </c>
      <c r="M40" s="24">
        <v>1</v>
      </c>
      <c r="N40" s="24">
        <v>1</v>
      </c>
      <c r="O40" s="24">
        <v>1</v>
      </c>
      <c r="P40" s="24">
        <v>1</v>
      </c>
      <c r="Q40" s="24">
        <v>1</v>
      </c>
      <c r="R40" s="24">
        <v>1</v>
      </c>
      <c r="S40" s="24">
        <v>1</v>
      </c>
      <c r="T40" s="24">
        <v>1</v>
      </c>
      <c r="U40" s="24">
        <v>4</v>
      </c>
      <c r="V40" s="24">
        <v>4</v>
      </c>
      <c r="W40" s="24"/>
      <c r="X40" s="24"/>
      <c r="Y40" s="24"/>
      <c r="Z40" s="24"/>
      <c r="AA40" s="24"/>
      <c r="AB40" s="63">
        <f t="shared" si="3"/>
        <v>26</v>
      </c>
      <c r="AC40" s="71">
        <f t="shared" si="1"/>
        <v>1.3</v>
      </c>
      <c r="AD40" s="62" t="str">
        <f t="shared" si="2"/>
        <v>Geliştirilmeli</v>
      </c>
    </row>
    <row r="41" spans="1:30" ht="11.65" customHeight="1" x14ac:dyDescent="0.2">
      <c r="A41" s="24">
        <v>36</v>
      </c>
      <c r="B41" s="28"/>
      <c r="C41" s="24">
        <v>4</v>
      </c>
      <c r="D41" s="24">
        <v>4</v>
      </c>
      <c r="E41" s="24">
        <v>4</v>
      </c>
      <c r="F41" s="24">
        <v>4</v>
      </c>
      <c r="G41" s="24">
        <v>4</v>
      </c>
      <c r="H41" s="24">
        <v>4</v>
      </c>
      <c r="I41" s="24">
        <v>4</v>
      </c>
      <c r="J41" s="24">
        <v>4</v>
      </c>
      <c r="K41" s="24">
        <v>4</v>
      </c>
      <c r="L41" s="24">
        <v>4</v>
      </c>
      <c r="M41" s="24">
        <v>4</v>
      </c>
      <c r="N41" s="24">
        <v>4</v>
      </c>
      <c r="O41" s="24">
        <v>4</v>
      </c>
      <c r="P41" s="24">
        <v>4</v>
      </c>
      <c r="Q41" s="24">
        <v>4</v>
      </c>
      <c r="R41" s="24">
        <v>4</v>
      </c>
      <c r="S41" s="24">
        <v>4</v>
      </c>
      <c r="T41" s="24">
        <v>4</v>
      </c>
      <c r="U41" s="24">
        <v>4</v>
      </c>
      <c r="V41" s="24">
        <v>4</v>
      </c>
      <c r="W41" s="24"/>
      <c r="X41" s="24"/>
      <c r="Y41" s="24"/>
      <c r="Z41" s="24"/>
      <c r="AA41" s="24"/>
      <c r="AB41" s="63">
        <f t="shared" si="0"/>
        <v>80</v>
      </c>
      <c r="AC41" s="71">
        <f t="shared" si="1"/>
        <v>4</v>
      </c>
      <c r="AD41" s="62" t="str">
        <f t="shared" si="2"/>
        <v>Çok İyi</v>
      </c>
    </row>
    <row r="42" spans="1:30" ht="11.65" customHeight="1" x14ac:dyDescent="0.2">
      <c r="A42" s="24">
        <v>37</v>
      </c>
      <c r="B42" s="28"/>
      <c r="C42" s="24">
        <v>4</v>
      </c>
      <c r="D42" s="24">
        <v>1</v>
      </c>
      <c r="E42" s="24">
        <v>1</v>
      </c>
      <c r="F42" s="24">
        <v>1</v>
      </c>
      <c r="G42" s="24">
        <v>1</v>
      </c>
      <c r="H42" s="24">
        <v>1</v>
      </c>
      <c r="I42" s="24">
        <v>1</v>
      </c>
      <c r="J42" s="24">
        <v>1</v>
      </c>
      <c r="K42" s="24">
        <v>1</v>
      </c>
      <c r="L42" s="24">
        <v>1</v>
      </c>
      <c r="M42" s="24">
        <v>1</v>
      </c>
      <c r="N42" s="24">
        <v>1</v>
      </c>
      <c r="O42" s="24">
        <v>1</v>
      </c>
      <c r="P42" s="24">
        <v>4</v>
      </c>
      <c r="Q42" s="24">
        <v>4</v>
      </c>
      <c r="R42" s="24">
        <v>4</v>
      </c>
      <c r="S42" s="24">
        <v>4</v>
      </c>
      <c r="T42" s="24">
        <v>4</v>
      </c>
      <c r="U42" s="24">
        <v>4</v>
      </c>
      <c r="V42" s="24">
        <v>4</v>
      </c>
      <c r="W42" s="24"/>
      <c r="X42" s="24"/>
      <c r="Y42" s="24"/>
      <c r="Z42" s="24"/>
      <c r="AA42" s="24"/>
      <c r="AB42" s="63">
        <f t="shared" si="0"/>
        <v>44</v>
      </c>
      <c r="AC42" s="71">
        <f t="shared" si="1"/>
        <v>2.2000000000000002</v>
      </c>
      <c r="AD42" s="62" t="str">
        <f t="shared" si="2"/>
        <v>Yeterli</v>
      </c>
    </row>
    <row r="43" spans="1:30" ht="11.65" customHeight="1" x14ac:dyDescent="0.2">
      <c r="A43" s="24">
        <v>38</v>
      </c>
      <c r="B43" s="28"/>
      <c r="C43" s="24">
        <v>1</v>
      </c>
      <c r="D43" s="24">
        <v>1</v>
      </c>
      <c r="E43" s="24">
        <v>1</v>
      </c>
      <c r="F43" s="24">
        <v>1</v>
      </c>
      <c r="G43" s="24">
        <v>1</v>
      </c>
      <c r="H43" s="24">
        <v>1</v>
      </c>
      <c r="I43" s="24">
        <v>1</v>
      </c>
      <c r="J43" s="24">
        <v>1</v>
      </c>
      <c r="K43" s="24">
        <v>1</v>
      </c>
      <c r="L43" s="24">
        <v>1</v>
      </c>
      <c r="M43" s="24">
        <v>1</v>
      </c>
      <c r="N43" s="24">
        <v>1</v>
      </c>
      <c r="O43" s="24">
        <v>1</v>
      </c>
      <c r="P43" s="24">
        <v>1</v>
      </c>
      <c r="Q43" s="24">
        <v>1</v>
      </c>
      <c r="R43" s="24">
        <v>1</v>
      </c>
      <c r="S43" s="24">
        <v>1</v>
      </c>
      <c r="T43" s="24">
        <v>1</v>
      </c>
      <c r="U43" s="24">
        <v>1</v>
      </c>
      <c r="V43" s="24">
        <v>1</v>
      </c>
      <c r="W43" s="24"/>
      <c r="X43" s="24"/>
      <c r="Y43" s="24"/>
      <c r="Z43" s="24"/>
      <c r="AA43" s="24"/>
      <c r="AB43" s="63">
        <f t="shared" si="0"/>
        <v>20</v>
      </c>
      <c r="AC43" s="71">
        <f t="shared" si="1"/>
        <v>1</v>
      </c>
      <c r="AD43" s="62" t="str">
        <f t="shared" si="2"/>
        <v>Geliştirilmeli</v>
      </c>
    </row>
    <row r="44" spans="1:30" ht="11.65" customHeight="1" x14ac:dyDescent="0.2">
      <c r="A44" s="24">
        <v>39</v>
      </c>
      <c r="B44" s="28"/>
      <c r="C44" s="24">
        <v>4</v>
      </c>
      <c r="D44" s="24">
        <v>4</v>
      </c>
      <c r="E44" s="24">
        <v>4</v>
      </c>
      <c r="F44" s="24">
        <v>4</v>
      </c>
      <c r="G44" s="24">
        <v>4</v>
      </c>
      <c r="H44" s="24">
        <v>4</v>
      </c>
      <c r="I44" s="24">
        <v>4</v>
      </c>
      <c r="J44" s="24">
        <v>4</v>
      </c>
      <c r="K44" s="24">
        <v>4</v>
      </c>
      <c r="L44" s="24">
        <v>4</v>
      </c>
      <c r="M44" s="24">
        <v>4</v>
      </c>
      <c r="N44" s="24">
        <v>4</v>
      </c>
      <c r="O44" s="24">
        <v>4</v>
      </c>
      <c r="P44" s="24">
        <v>4</v>
      </c>
      <c r="Q44" s="24">
        <v>4</v>
      </c>
      <c r="R44" s="24">
        <v>4</v>
      </c>
      <c r="S44" s="24">
        <v>4</v>
      </c>
      <c r="T44" s="24">
        <v>4</v>
      </c>
      <c r="U44" s="24">
        <v>4</v>
      </c>
      <c r="V44" s="24">
        <v>4</v>
      </c>
      <c r="W44" s="24"/>
      <c r="X44" s="24"/>
      <c r="Y44" s="24"/>
      <c r="Z44" s="24"/>
      <c r="AA44" s="24"/>
      <c r="AB44" s="63">
        <f t="shared" si="0"/>
        <v>80</v>
      </c>
      <c r="AC44" s="71">
        <f t="shared" si="1"/>
        <v>4</v>
      </c>
      <c r="AD44" s="62" t="str">
        <f t="shared" si="2"/>
        <v>Çok İyi</v>
      </c>
    </row>
    <row r="45" spans="1:30" ht="11.65" customHeight="1" x14ac:dyDescent="0.2">
      <c r="A45" s="24">
        <v>40</v>
      </c>
      <c r="B45" s="28"/>
      <c r="C45" s="24">
        <v>4</v>
      </c>
      <c r="D45" s="24">
        <v>4</v>
      </c>
      <c r="E45" s="24">
        <v>4</v>
      </c>
      <c r="F45" s="24">
        <v>4</v>
      </c>
      <c r="G45" s="24">
        <v>4</v>
      </c>
      <c r="H45" s="24">
        <v>4</v>
      </c>
      <c r="I45" s="24">
        <v>4</v>
      </c>
      <c r="J45" s="24">
        <v>4</v>
      </c>
      <c r="K45" s="24">
        <v>4</v>
      </c>
      <c r="L45" s="24">
        <v>4</v>
      </c>
      <c r="M45" s="24">
        <v>4</v>
      </c>
      <c r="N45" s="24">
        <v>4</v>
      </c>
      <c r="O45" s="24">
        <v>4</v>
      </c>
      <c r="P45" s="24">
        <v>4</v>
      </c>
      <c r="Q45" s="24">
        <v>4</v>
      </c>
      <c r="R45" s="24">
        <v>4</v>
      </c>
      <c r="S45" s="24">
        <v>4</v>
      </c>
      <c r="T45" s="24">
        <v>4</v>
      </c>
      <c r="U45" s="24">
        <v>4</v>
      </c>
      <c r="V45" s="24">
        <v>4</v>
      </c>
      <c r="W45" s="24"/>
      <c r="X45" s="24"/>
      <c r="Y45" s="24"/>
      <c r="Z45" s="24"/>
      <c r="AA45" s="24"/>
      <c r="AB45" s="63">
        <f t="shared" si="0"/>
        <v>80</v>
      </c>
      <c r="AC45" s="71">
        <f t="shared" si="1"/>
        <v>4</v>
      </c>
      <c r="AD45" s="62" t="str">
        <f t="shared" si="2"/>
        <v>Çok İyi</v>
      </c>
    </row>
    <row r="46" spans="1:30" s="30" customFormat="1" ht="21.75" customHeight="1" x14ac:dyDescent="0.15">
      <c r="A46" s="38"/>
      <c r="B46" s="68" t="s">
        <v>40</v>
      </c>
      <c r="C46" s="43">
        <f t="shared" ref="C46:AB46" si="4">SUM(C6:C45)</f>
        <v>136</v>
      </c>
      <c r="D46" s="43">
        <f t="shared" si="4"/>
        <v>133</v>
      </c>
      <c r="E46" s="43">
        <f t="shared" si="4"/>
        <v>133</v>
      </c>
      <c r="F46" s="43">
        <f t="shared" si="4"/>
        <v>121</v>
      </c>
      <c r="G46" s="43">
        <f t="shared" si="4"/>
        <v>121</v>
      </c>
      <c r="H46" s="43">
        <f t="shared" si="4"/>
        <v>121</v>
      </c>
      <c r="I46" s="43">
        <f t="shared" si="4"/>
        <v>121</v>
      </c>
      <c r="J46" s="43">
        <f t="shared" si="4"/>
        <v>121</v>
      </c>
      <c r="K46" s="43">
        <f t="shared" si="4"/>
        <v>110</v>
      </c>
      <c r="L46" s="43">
        <f t="shared" si="4"/>
        <v>133</v>
      </c>
      <c r="M46" s="43">
        <f t="shared" si="4"/>
        <v>133</v>
      </c>
      <c r="N46" s="43">
        <f t="shared" si="4"/>
        <v>133</v>
      </c>
      <c r="O46" s="43">
        <f t="shared" si="4"/>
        <v>133</v>
      </c>
      <c r="P46" s="43">
        <f t="shared" si="4"/>
        <v>136</v>
      </c>
      <c r="Q46" s="43">
        <f t="shared" si="4"/>
        <v>136</v>
      </c>
      <c r="R46" s="43">
        <f t="shared" si="4"/>
        <v>136</v>
      </c>
      <c r="S46" s="43">
        <f t="shared" si="4"/>
        <v>109</v>
      </c>
      <c r="T46" s="43">
        <f t="shared" si="4"/>
        <v>109</v>
      </c>
      <c r="U46" s="43">
        <f t="shared" si="4"/>
        <v>112</v>
      </c>
      <c r="V46" s="43">
        <f t="shared" si="4"/>
        <v>97</v>
      </c>
      <c r="W46" s="43">
        <f t="shared" si="4"/>
        <v>0</v>
      </c>
      <c r="X46" s="43">
        <f t="shared" si="4"/>
        <v>0</v>
      </c>
      <c r="Y46" s="43">
        <f t="shared" si="4"/>
        <v>0</v>
      </c>
      <c r="Z46" s="43">
        <f t="shared" si="4"/>
        <v>0</v>
      </c>
      <c r="AA46" s="43">
        <f t="shared" si="4"/>
        <v>0</v>
      </c>
      <c r="AB46" s="67">
        <f t="shared" si="4"/>
        <v>2484</v>
      </c>
      <c r="AC46" s="64">
        <f>AB46/(C3*B4)</f>
        <v>3.105</v>
      </c>
      <c r="AD46" s="70" t="str">
        <f t="shared" si="2"/>
        <v>İyi</v>
      </c>
    </row>
    <row r="47" spans="1:30" ht="21.75" customHeight="1" x14ac:dyDescent="0.2">
      <c r="A47" s="6"/>
      <c r="B47" s="68" t="s">
        <v>39</v>
      </c>
      <c r="C47" s="65">
        <f>C46/(4*$B$4)</f>
        <v>0.85</v>
      </c>
      <c r="D47" s="65">
        <f t="shared" ref="D47:AA47" si="5">D46/(4*$B$4)</f>
        <v>0.83125000000000004</v>
      </c>
      <c r="E47" s="65">
        <f t="shared" si="5"/>
        <v>0.83125000000000004</v>
      </c>
      <c r="F47" s="65">
        <f t="shared" si="5"/>
        <v>0.75624999999999998</v>
      </c>
      <c r="G47" s="65">
        <f t="shared" si="5"/>
        <v>0.75624999999999998</v>
      </c>
      <c r="H47" s="65">
        <f t="shared" si="5"/>
        <v>0.75624999999999998</v>
      </c>
      <c r="I47" s="65">
        <f t="shared" si="5"/>
        <v>0.75624999999999998</v>
      </c>
      <c r="J47" s="65">
        <f t="shared" si="5"/>
        <v>0.75624999999999998</v>
      </c>
      <c r="K47" s="65">
        <f t="shared" si="5"/>
        <v>0.6875</v>
      </c>
      <c r="L47" s="65">
        <f t="shared" si="5"/>
        <v>0.83125000000000004</v>
      </c>
      <c r="M47" s="65">
        <f t="shared" si="5"/>
        <v>0.83125000000000004</v>
      </c>
      <c r="N47" s="65">
        <f t="shared" si="5"/>
        <v>0.83125000000000004</v>
      </c>
      <c r="O47" s="65">
        <f t="shared" si="5"/>
        <v>0.83125000000000004</v>
      </c>
      <c r="P47" s="65">
        <f t="shared" si="5"/>
        <v>0.85</v>
      </c>
      <c r="Q47" s="65">
        <f t="shared" si="5"/>
        <v>0.85</v>
      </c>
      <c r="R47" s="65">
        <f t="shared" si="5"/>
        <v>0.85</v>
      </c>
      <c r="S47" s="65">
        <f t="shared" si="5"/>
        <v>0.68125000000000002</v>
      </c>
      <c r="T47" s="65">
        <f t="shared" si="5"/>
        <v>0.68125000000000002</v>
      </c>
      <c r="U47" s="65">
        <f t="shared" si="5"/>
        <v>0.7</v>
      </c>
      <c r="V47" s="65">
        <f t="shared" si="5"/>
        <v>0.60624999999999996</v>
      </c>
      <c r="W47" s="65">
        <f t="shared" si="5"/>
        <v>0</v>
      </c>
      <c r="X47" s="65">
        <f t="shared" si="5"/>
        <v>0</v>
      </c>
      <c r="Y47" s="65">
        <f t="shared" si="5"/>
        <v>0</v>
      </c>
      <c r="Z47" s="65">
        <f t="shared" si="5"/>
        <v>0</v>
      </c>
      <c r="AA47" s="65">
        <f t="shared" si="5"/>
        <v>0</v>
      </c>
      <c r="AB47" s="66">
        <f>AB46/(4*B4*C3)</f>
        <v>0.77625</v>
      </c>
      <c r="AC47" s="63"/>
      <c r="AD47" s="62"/>
    </row>
    <row r="48" spans="1:30" x14ac:dyDescent="0.2">
      <c r="AB48" s="10"/>
      <c r="AC48" s="10"/>
    </row>
  </sheetData>
  <sheetProtection password="C64A" sheet="1" objects="1" scenarios="1" formatCells="0" insertColumns="0" deleteColumns="0" deleteRows="0"/>
  <mergeCells count="3">
    <mergeCell ref="B1:AD1"/>
    <mergeCell ref="A2:AD2"/>
    <mergeCell ref="D3:AD3"/>
  </mergeCells>
  <dataValidations count="1">
    <dataValidation type="whole" allowBlank="1" showInputMessage="1" showErrorMessage="1" sqref="C6:AA45" xr:uid="{00000000-0002-0000-05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46"/>
  <sheetViews>
    <sheetView topLeftCell="A10" zoomScaleNormal="100" workbookViewId="0">
      <selection activeCell="AC37" sqref="AC37"/>
    </sheetView>
  </sheetViews>
  <sheetFormatPr defaultColWidth="9.14453125" defaultRowHeight="15" x14ac:dyDescent="0.2"/>
  <cols>
    <col min="1" max="1" width="2.82421875" style="10" customWidth="1"/>
    <col min="2" max="2" width="15.87109375" style="2" customWidth="1"/>
    <col min="3" max="22" width="3.62890625" style="10" customWidth="1"/>
    <col min="23" max="23" width="4.83984375" style="31" customWidth="1"/>
    <col min="24" max="24" width="4.3046875" style="31" customWidth="1"/>
    <col min="25" max="16384" width="9.14453125" style="2"/>
  </cols>
  <sheetData>
    <row r="1" spans="1:24" ht="15.75" customHeight="1" x14ac:dyDescent="0.2">
      <c r="A1" s="1"/>
      <c r="B1" s="93" t="s">
        <v>31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</row>
    <row r="2" spans="1:24" ht="50.25" customHeight="1" x14ac:dyDescent="0.2">
      <c r="A2" s="1"/>
      <c r="B2" s="89" t="s">
        <v>36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</row>
    <row r="3" spans="1:24" ht="24" customHeight="1" x14ac:dyDescent="0.2">
      <c r="A3" s="1"/>
      <c r="B3" s="33"/>
      <c r="C3" s="5">
        <v>20</v>
      </c>
      <c r="D3" s="88" t="s">
        <v>30</v>
      </c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</row>
    <row r="4" spans="1:24" s="4" customFormat="1" ht="13.5" customHeight="1" x14ac:dyDescent="0.2">
      <c r="A4" s="3"/>
      <c r="B4" s="5">
        <v>40</v>
      </c>
      <c r="C4" s="19">
        <v>1</v>
      </c>
      <c r="D4" s="19">
        <v>2</v>
      </c>
      <c r="E4" s="19">
        <v>3</v>
      </c>
      <c r="F4" s="19">
        <v>4</v>
      </c>
      <c r="G4" s="19">
        <v>5</v>
      </c>
      <c r="H4" s="19">
        <v>6</v>
      </c>
      <c r="I4" s="19">
        <v>7</v>
      </c>
      <c r="J4" s="19">
        <v>8</v>
      </c>
      <c r="K4" s="19">
        <v>9</v>
      </c>
      <c r="L4" s="19">
        <v>10</v>
      </c>
      <c r="M4" s="19">
        <v>11</v>
      </c>
      <c r="N4" s="19">
        <v>12</v>
      </c>
      <c r="O4" s="19">
        <v>13</v>
      </c>
      <c r="P4" s="19">
        <v>14</v>
      </c>
      <c r="Q4" s="19">
        <v>15</v>
      </c>
      <c r="R4" s="19">
        <v>16</v>
      </c>
      <c r="S4" s="19">
        <v>17</v>
      </c>
      <c r="T4" s="19">
        <v>18</v>
      </c>
      <c r="U4" s="19">
        <v>19</v>
      </c>
      <c r="V4" s="19">
        <v>20</v>
      </c>
      <c r="W4" s="34"/>
      <c r="X4" s="35"/>
    </row>
    <row r="5" spans="1:24" ht="251.25" customHeight="1" x14ac:dyDescent="0.2">
      <c r="A5" s="6"/>
      <c r="B5" s="36" t="s">
        <v>35</v>
      </c>
      <c r="C5" s="40" t="s">
        <v>1</v>
      </c>
      <c r="D5" s="40" t="s">
        <v>2</v>
      </c>
      <c r="E5" s="40" t="s">
        <v>3</v>
      </c>
      <c r="F5" s="40" t="s">
        <v>4</v>
      </c>
      <c r="G5" s="40" t="s">
        <v>5</v>
      </c>
      <c r="H5" s="40" t="s">
        <v>6</v>
      </c>
      <c r="I5" s="40" t="s">
        <v>7</v>
      </c>
      <c r="J5" s="40" t="s">
        <v>8</v>
      </c>
      <c r="K5" s="40" t="s">
        <v>9</v>
      </c>
      <c r="L5" s="40" t="s">
        <v>10</v>
      </c>
      <c r="M5" s="40" t="s">
        <v>11</v>
      </c>
      <c r="N5" s="40" t="s">
        <v>14</v>
      </c>
      <c r="O5" s="40" t="s">
        <v>15</v>
      </c>
      <c r="P5" s="40" t="s">
        <v>16</v>
      </c>
      <c r="Q5" s="40" t="s">
        <v>3</v>
      </c>
      <c r="R5" s="40" t="s">
        <v>17</v>
      </c>
      <c r="S5" s="40" t="s">
        <v>19</v>
      </c>
      <c r="T5" s="40" t="s">
        <v>18</v>
      </c>
      <c r="U5" s="40" t="s">
        <v>5</v>
      </c>
      <c r="V5" s="40" t="s">
        <v>4</v>
      </c>
      <c r="W5" s="32" t="s">
        <v>33</v>
      </c>
      <c r="X5" s="32" t="s">
        <v>34</v>
      </c>
    </row>
    <row r="6" spans="1:24" ht="11.65" customHeight="1" x14ac:dyDescent="0.2">
      <c r="A6" s="24">
        <v>1</v>
      </c>
      <c r="B6" s="28" t="s">
        <v>0</v>
      </c>
      <c r="C6" s="24">
        <v>100</v>
      </c>
      <c r="D6" s="24">
        <v>100</v>
      </c>
      <c r="E6" s="24">
        <v>100</v>
      </c>
      <c r="F6" s="24">
        <v>100</v>
      </c>
      <c r="G6" s="24">
        <v>100</v>
      </c>
      <c r="H6" s="24">
        <v>100</v>
      </c>
      <c r="I6" s="24">
        <v>100</v>
      </c>
      <c r="J6" s="24">
        <v>100</v>
      </c>
      <c r="K6" s="24">
        <v>100</v>
      </c>
      <c r="L6" s="24">
        <v>100</v>
      </c>
      <c r="M6" s="24">
        <v>100</v>
      </c>
      <c r="N6" s="24">
        <v>100</v>
      </c>
      <c r="O6" s="24">
        <v>100</v>
      </c>
      <c r="P6" s="24">
        <v>100</v>
      </c>
      <c r="Q6" s="24">
        <v>100</v>
      </c>
      <c r="R6" s="24">
        <v>100</v>
      </c>
      <c r="S6" s="24">
        <v>100</v>
      </c>
      <c r="T6" s="24">
        <v>100</v>
      </c>
      <c r="U6" s="24">
        <v>100</v>
      </c>
      <c r="V6" s="24">
        <v>100</v>
      </c>
      <c r="W6" s="12">
        <f>SUM(C6:V6)</f>
        <v>2000</v>
      </c>
      <c r="X6" s="49">
        <f>W6/$C$3</f>
        <v>100</v>
      </c>
    </row>
    <row r="7" spans="1:24" ht="11.65" customHeight="1" x14ac:dyDescent="0.2">
      <c r="A7" s="24">
        <v>2</v>
      </c>
      <c r="B7" s="28" t="s">
        <v>0</v>
      </c>
      <c r="C7" s="24">
        <v>100</v>
      </c>
      <c r="D7" s="24">
        <v>100</v>
      </c>
      <c r="E7" s="24">
        <v>100</v>
      </c>
      <c r="F7" s="24">
        <v>100</v>
      </c>
      <c r="G7" s="24">
        <v>100</v>
      </c>
      <c r="H7" s="24">
        <v>100</v>
      </c>
      <c r="I7" s="24">
        <v>100</v>
      </c>
      <c r="J7" s="24">
        <v>100</v>
      </c>
      <c r="K7" s="24">
        <v>100</v>
      </c>
      <c r="L7" s="24">
        <v>100</v>
      </c>
      <c r="M7" s="24">
        <v>100</v>
      </c>
      <c r="N7" s="24">
        <v>100</v>
      </c>
      <c r="O7" s="24">
        <v>100</v>
      </c>
      <c r="P7" s="24">
        <v>100</v>
      </c>
      <c r="Q7" s="24">
        <v>100</v>
      </c>
      <c r="R7" s="24">
        <v>100</v>
      </c>
      <c r="S7" s="24">
        <v>100</v>
      </c>
      <c r="T7" s="24">
        <v>100</v>
      </c>
      <c r="U7" s="24">
        <v>100</v>
      </c>
      <c r="V7" s="24">
        <v>100</v>
      </c>
      <c r="W7" s="12">
        <f t="shared" ref="W7:W45" si="0">SUM(C7:V7)</f>
        <v>2000</v>
      </c>
      <c r="X7" s="49">
        <f t="shared" ref="X7:X45" si="1">W7/$C$3</f>
        <v>100</v>
      </c>
    </row>
    <row r="8" spans="1:24" ht="11.65" customHeight="1" x14ac:dyDescent="0.2">
      <c r="A8" s="24">
        <v>3</v>
      </c>
      <c r="B8" s="28" t="s">
        <v>0</v>
      </c>
      <c r="C8" s="24">
        <v>100</v>
      </c>
      <c r="D8" s="24">
        <v>100</v>
      </c>
      <c r="E8" s="24">
        <v>100</v>
      </c>
      <c r="F8" s="24">
        <v>100</v>
      </c>
      <c r="G8" s="24">
        <v>100</v>
      </c>
      <c r="H8" s="24">
        <v>100</v>
      </c>
      <c r="I8" s="24">
        <v>100</v>
      </c>
      <c r="J8" s="24">
        <v>100</v>
      </c>
      <c r="K8" s="24">
        <v>100</v>
      </c>
      <c r="L8" s="24">
        <v>100</v>
      </c>
      <c r="M8" s="24">
        <v>100</v>
      </c>
      <c r="N8" s="24">
        <v>100</v>
      </c>
      <c r="O8" s="24">
        <v>100</v>
      </c>
      <c r="P8" s="24">
        <v>100</v>
      </c>
      <c r="Q8" s="24">
        <v>100</v>
      </c>
      <c r="R8" s="24">
        <v>100</v>
      </c>
      <c r="S8" s="24">
        <v>100</v>
      </c>
      <c r="T8" s="24">
        <v>100</v>
      </c>
      <c r="U8" s="24">
        <v>100</v>
      </c>
      <c r="V8" s="24">
        <v>100</v>
      </c>
      <c r="W8" s="12">
        <f t="shared" si="0"/>
        <v>2000</v>
      </c>
      <c r="X8" s="49">
        <f t="shared" si="1"/>
        <v>100</v>
      </c>
    </row>
    <row r="9" spans="1:24" ht="11.65" customHeight="1" x14ac:dyDescent="0.2">
      <c r="A9" s="24">
        <v>4</v>
      </c>
      <c r="B9" s="28" t="s">
        <v>0</v>
      </c>
      <c r="C9" s="24">
        <v>100</v>
      </c>
      <c r="D9" s="24">
        <v>100</v>
      </c>
      <c r="E9" s="24">
        <v>100</v>
      </c>
      <c r="F9" s="24">
        <v>100</v>
      </c>
      <c r="G9" s="24">
        <v>100</v>
      </c>
      <c r="H9" s="24">
        <v>100</v>
      </c>
      <c r="I9" s="24">
        <v>100</v>
      </c>
      <c r="J9" s="24">
        <v>100</v>
      </c>
      <c r="K9" s="24">
        <v>100</v>
      </c>
      <c r="L9" s="24">
        <v>100</v>
      </c>
      <c r="M9" s="24">
        <v>100</v>
      </c>
      <c r="N9" s="24">
        <v>100</v>
      </c>
      <c r="O9" s="24">
        <v>100</v>
      </c>
      <c r="P9" s="24">
        <v>100</v>
      </c>
      <c r="Q9" s="24">
        <v>100</v>
      </c>
      <c r="R9" s="24">
        <v>100</v>
      </c>
      <c r="S9" s="24">
        <v>100</v>
      </c>
      <c r="T9" s="24">
        <v>100</v>
      </c>
      <c r="U9" s="24">
        <v>100</v>
      </c>
      <c r="V9" s="24">
        <v>100</v>
      </c>
      <c r="W9" s="12">
        <f t="shared" si="0"/>
        <v>2000</v>
      </c>
      <c r="X9" s="49">
        <f t="shared" si="1"/>
        <v>100</v>
      </c>
    </row>
    <row r="10" spans="1:24" ht="11.65" customHeight="1" x14ac:dyDescent="0.2">
      <c r="A10" s="24">
        <v>5</v>
      </c>
      <c r="B10" s="28" t="s">
        <v>0</v>
      </c>
      <c r="C10" s="24">
        <v>100</v>
      </c>
      <c r="D10" s="24">
        <v>100</v>
      </c>
      <c r="E10" s="24">
        <v>100</v>
      </c>
      <c r="F10" s="24">
        <v>100</v>
      </c>
      <c r="G10" s="24">
        <v>100</v>
      </c>
      <c r="H10" s="24">
        <v>100</v>
      </c>
      <c r="I10" s="24">
        <v>100</v>
      </c>
      <c r="J10" s="24">
        <v>100</v>
      </c>
      <c r="K10" s="24">
        <v>100</v>
      </c>
      <c r="L10" s="24">
        <v>100</v>
      </c>
      <c r="M10" s="24">
        <v>100</v>
      </c>
      <c r="N10" s="24">
        <v>100</v>
      </c>
      <c r="O10" s="24">
        <v>100</v>
      </c>
      <c r="P10" s="24">
        <v>100</v>
      </c>
      <c r="Q10" s="24">
        <v>100</v>
      </c>
      <c r="R10" s="24">
        <v>100</v>
      </c>
      <c r="S10" s="24">
        <v>100</v>
      </c>
      <c r="T10" s="24">
        <v>100</v>
      </c>
      <c r="U10" s="24">
        <v>100</v>
      </c>
      <c r="V10" s="24">
        <v>100</v>
      </c>
      <c r="W10" s="12">
        <f t="shared" si="0"/>
        <v>2000</v>
      </c>
      <c r="X10" s="49">
        <f t="shared" si="1"/>
        <v>100</v>
      </c>
    </row>
    <row r="11" spans="1:24" ht="11.65" customHeight="1" x14ac:dyDescent="0.2">
      <c r="A11" s="24">
        <v>6</v>
      </c>
      <c r="B11" s="28" t="s">
        <v>0</v>
      </c>
      <c r="C11" s="24">
        <v>100</v>
      </c>
      <c r="D11" s="24">
        <v>100</v>
      </c>
      <c r="E11" s="24">
        <v>100</v>
      </c>
      <c r="F11" s="24">
        <v>100</v>
      </c>
      <c r="G11" s="24">
        <v>100</v>
      </c>
      <c r="H11" s="24">
        <v>100</v>
      </c>
      <c r="I11" s="24">
        <v>100</v>
      </c>
      <c r="J11" s="24">
        <v>100</v>
      </c>
      <c r="K11" s="24">
        <v>100</v>
      </c>
      <c r="L11" s="24">
        <v>100</v>
      </c>
      <c r="M11" s="24">
        <v>100</v>
      </c>
      <c r="N11" s="24">
        <v>100</v>
      </c>
      <c r="O11" s="24">
        <v>100</v>
      </c>
      <c r="P11" s="24">
        <v>100</v>
      </c>
      <c r="Q11" s="24">
        <v>100</v>
      </c>
      <c r="R11" s="24">
        <v>100</v>
      </c>
      <c r="S11" s="24">
        <v>100</v>
      </c>
      <c r="T11" s="24">
        <v>100</v>
      </c>
      <c r="U11" s="24">
        <v>100</v>
      </c>
      <c r="V11" s="24">
        <v>100</v>
      </c>
      <c r="W11" s="12">
        <f t="shared" si="0"/>
        <v>2000</v>
      </c>
      <c r="X11" s="49">
        <f t="shared" si="1"/>
        <v>100</v>
      </c>
    </row>
    <row r="12" spans="1:24" ht="11.65" customHeight="1" x14ac:dyDescent="0.2">
      <c r="A12" s="24">
        <v>7</v>
      </c>
      <c r="B12" s="28" t="s">
        <v>0</v>
      </c>
      <c r="C12" s="24">
        <v>100</v>
      </c>
      <c r="D12" s="24">
        <v>100</v>
      </c>
      <c r="E12" s="24">
        <v>100</v>
      </c>
      <c r="F12" s="24">
        <v>100</v>
      </c>
      <c r="G12" s="24">
        <v>100</v>
      </c>
      <c r="H12" s="24">
        <v>100</v>
      </c>
      <c r="I12" s="24">
        <v>100</v>
      </c>
      <c r="J12" s="24">
        <v>100</v>
      </c>
      <c r="K12" s="24">
        <v>100</v>
      </c>
      <c r="L12" s="24">
        <v>100</v>
      </c>
      <c r="M12" s="24">
        <v>100</v>
      </c>
      <c r="N12" s="24">
        <v>100</v>
      </c>
      <c r="O12" s="24">
        <v>100</v>
      </c>
      <c r="P12" s="24">
        <v>100</v>
      </c>
      <c r="Q12" s="24">
        <v>100</v>
      </c>
      <c r="R12" s="24">
        <v>100</v>
      </c>
      <c r="S12" s="24">
        <v>100</v>
      </c>
      <c r="T12" s="24">
        <v>100</v>
      </c>
      <c r="U12" s="24">
        <v>100</v>
      </c>
      <c r="V12" s="24">
        <v>100</v>
      </c>
      <c r="W12" s="12">
        <f t="shared" si="0"/>
        <v>2000</v>
      </c>
      <c r="X12" s="49">
        <f t="shared" si="1"/>
        <v>100</v>
      </c>
    </row>
    <row r="13" spans="1:24" ht="11.65" customHeight="1" x14ac:dyDescent="0.2">
      <c r="A13" s="24">
        <v>8</v>
      </c>
      <c r="B13" s="28" t="s">
        <v>0</v>
      </c>
      <c r="C13" s="24">
        <v>100</v>
      </c>
      <c r="D13" s="24">
        <v>100</v>
      </c>
      <c r="E13" s="24">
        <v>100</v>
      </c>
      <c r="F13" s="24">
        <v>100</v>
      </c>
      <c r="G13" s="24">
        <v>100</v>
      </c>
      <c r="H13" s="24">
        <v>100</v>
      </c>
      <c r="I13" s="24">
        <v>100</v>
      </c>
      <c r="J13" s="24">
        <v>100</v>
      </c>
      <c r="K13" s="24">
        <v>100</v>
      </c>
      <c r="L13" s="24">
        <v>100</v>
      </c>
      <c r="M13" s="24">
        <v>100</v>
      </c>
      <c r="N13" s="24">
        <v>100</v>
      </c>
      <c r="O13" s="24">
        <v>100</v>
      </c>
      <c r="P13" s="24">
        <v>100</v>
      </c>
      <c r="Q13" s="24">
        <v>100</v>
      </c>
      <c r="R13" s="24">
        <v>100</v>
      </c>
      <c r="S13" s="24">
        <v>100</v>
      </c>
      <c r="T13" s="24">
        <v>100</v>
      </c>
      <c r="U13" s="24">
        <v>100</v>
      </c>
      <c r="V13" s="24">
        <v>100</v>
      </c>
      <c r="W13" s="12">
        <f t="shared" si="0"/>
        <v>2000</v>
      </c>
      <c r="X13" s="49">
        <f t="shared" si="1"/>
        <v>100</v>
      </c>
    </row>
    <row r="14" spans="1:24" ht="11.65" customHeight="1" x14ac:dyDescent="0.2">
      <c r="A14" s="24">
        <v>9</v>
      </c>
      <c r="B14" s="28" t="s">
        <v>0</v>
      </c>
      <c r="C14" s="24">
        <v>100</v>
      </c>
      <c r="D14" s="24">
        <v>100</v>
      </c>
      <c r="E14" s="24">
        <v>100</v>
      </c>
      <c r="F14" s="24">
        <v>100</v>
      </c>
      <c r="G14" s="24">
        <v>100</v>
      </c>
      <c r="H14" s="24">
        <v>100</v>
      </c>
      <c r="I14" s="24">
        <v>100</v>
      </c>
      <c r="J14" s="24">
        <v>100</v>
      </c>
      <c r="K14" s="24">
        <v>100</v>
      </c>
      <c r="L14" s="24">
        <v>100</v>
      </c>
      <c r="M14" s="24">
        <v>100</v>
      </c>
      <c r="N14" s="24">
        <v>100</v>
      </c>
      <c r="O14" s="24">
        <v>100</v>
      </c>
      <c r="P14" s="24">
        <v>100</v>
      </c>
      <c r="Q14" s="24">
        <v>100</v>
      </c>
      <c r="R14" s="24">
        <v>100</v>
      </c>
      <c r="S14" s="24">
        <v>100</v>
      </c>
      <c r="T14" s="24">
        <v>100</v>
      </c>
      <c r="U14" s="24">
        <v>100</v>
      </c>
      <c r="V14" s="24">
        <v>100</v>
      </c>
      <c r="W14" s="12">
        <f t="shared" si="0"/>
        <v>2000</v>
      </c>
      <c r="X14" s="49">
        <f t="shared" si="1"/>
        <v>100</v>
      </c>
    </row>
    <row r="15" spans="1:24" ht="11.65" customHeight="1" x14ac:dyDescent="0.2">
      <c r="A15" s="24">
        <v>10</v>
      </c>
      <c r="B15" s="28" t="s">
        <v>0</v>
      </c>
      <c r="C15" s="24">
        <v>100</v>
      </c>
      <c r="D15" s="24">
        <v>100</v>
      </c>
      <c r="E15" s="24">
        <v>100</v>
      </c>
      <c r="F15" s="24">
        <v>100</v>
      </c>
      <c r="G15" s="24">
        <v>100</v>
      </c>
      <c r="H15" s="24">
        <v>100</v>
      </c>
      <c r="I15" s="24">
        <v>100</v>
      </c>
      <c r="J15" s="24">
        <v>100</v>
      </c>
      <c r="K15" s="24">
        <v>100</v>
      </c>
      <c r="L15" s="24">
        <v>100</v>
      </c>
      <c r="M15" s="24">
        <v>100</v>
      </c>
      <c r="N15" s="24">
        <v>100</v>
      </c>
      <c r="O15" s="24">
        <v>100</v>
      </c>
      <c r="P15" s="24">
        <v>100</v>
      </c>
      <c r="Q15" s="24">
        <v>100</v>
      </c>
      <c r="R15" s="24">
        <v>100</v>
      </c>
      <c r="S15" s="24">
        <v>100</v>
      </c>
      <c r="T15" s="24">
        <v>100</v>
      </c>
      <c r="U15" s="24">
        <v>100</v>
      </c>
      <c r="V15" s="24">
        <v>100</v>
      </c>
      <c r="W15" s="12">
        <f t="shared" si="0"/>
        <v>2000</v>
      </c>
      <c r="X15" s="49">
        <f t="shared" si="1"/>
        <v>100</v>
      </c>
    </row>
    <row r="16" spans="1:24" ht="11.65" customHeight="1" x14ac:dyDescent="0.2">
      <c r="A16" s="24">
        <v>11</v>
      </c>
      <c r="B16" s="28" t="s">
        <v>0</v>
      </c>
      <c r="C16" s="24">
        <v>100</v>
      </c>
      <c r="D16" s="24">
        <v>100</v>
      </c>
      <c r="E16" s="24">
        <v>100</v>
      </c>
      <c r="F16" s="24">
        <v>100</v>
      </c>
      <c r="G16" s="24">
        <v>100</v>
      </c>
      <c r="H16" s="24">
        <v>100</v>
      </c>
      <c r="I16" s="24">
        <v>100</v>
      </c>
      <c r="J16" s="24">
        <v>100</v>
      </c>
      <c r="K16" s="24">
        <v>100</v>
      </c>
      <c r="L16" s="24">
        <v>100</v>
      </c>
      <c r="M16" s="24">
        <v>100</v>
      </c>
      <c r="N16" s="24">
        <v>100</v>
      </c>
      <c r="O16" s="24">
        <v>100</v>
      </c>
      <c r="P16" s="24">
        <v>100</v>
      </c>
      <c r="Q16" s="24">
        <v>100</v>
      </c>
      <c r="R16" s="24">
        <v>100</v>
      </c>
      <c r="S16" s="24">
        <v>100</v>
      </c>
      <c r="T16" s="24">
        <v>100</v>
      </c>
      <c r="U16" s="24">
        <v>100</v>
      </c>
      <c r="V16" s="24">
        <v>100</v>
      </c>
      <c r="W16" s="12">
        <f t="shared" si="0"/>
        <v>2000</v>
      </c>
      <c r="X16" s="49">
        <f t="shared" si="1"/>
        <v>100</v>
      </c>
    </row>
    <row r="17" spans="1:24" ht="11.65" customHeight="1" x14ac:dyDescent="0.2">
      <c r="A17" s="24">
        <v>12</v>
      </c>
      <c r="B17" s="28" t="s">
        <v>0</v>
      </c>
      <c r="C17" s="24">
        <v>100</v>
      </c>
      <c r="D17" s="24">
        <v>100</v>
      </c>
      <c r="E17" s="24">
        <v>100</v>
      </c>
      <c r="F17" s="24">
        <v>100</v>
      </c>
      <c r="G17" s="24">
        <v>100</v>
      </c>
      <c r="H17" s="24">
        <v>100</v>
      </c>
      <c r="I17" s="24">
        <v>100</v>
      </c>
      <c r="J17" s="24">
        <v>100</v>
      </c>
      <c r="K17" s="24">
        <v>100</v>
      </c>
      <c r="L17" s="24">
        <v>100</v>
      </c>
      <c r="M17" s="24">
        <v>100</v>
      </c>
      <c r="N17" s="24">
        <v>100</v>
      </c>
      <c r="O17" s="24">
        <v>100</v>
      </c>
      <c r="P17" s="24">
        <v>100</v>
      </c>
      <c r="Q17" s="24">
        <v>100</v>
      </c>
      <c r="R17" s="24">
        <v>100</v>
      </c>
      <c r="S17" s="24">
        <v>100</v>
      </c>
      <c r="T17" s="24">
        <v>100</v>
      </c>
      <c r="U17" s="24">
        <v>100</v>
      </c>
      <c r="V17" s="24">
        <v>100</v>
      </c>
      <c r="W17" s="12">
        <f t="shared" si="0"/>
        <v>2000</v>
      </c>
      <c r="X17" s="49">
        <f t="shared" si="1"/>
        <v>100</v>
      </c>
    </row>
    <row r="18" spans="1:24" ht="11.65" customHeight="1" x14ac:dyDescent="0.2">
      <c r="A18" s="24">
        <v>13</v>
      </c>
      <c r="B18" s="28" t="s">
        <v>0</v>
      </c>
      <c r="C18" s="24">
        <v>100</v>
      </c>
      <c r="D18" s="24">
        <v>100</v>
      </c>
      <c r="E18" s="24">
        <v>100</v>
      </c>
      <c r="F18" s="24">
        <v>100</v>
      </c>
      <c r="G18" s="24">
        <v>100</v>
      </c>
      <c r="H18" s="24">
        <v>100</v>
      </c>
      <c r="I18" s="24">
        <v>100</v>
      </c>
      <c r="J18" s="24">
        <v>100</v>
      </c>
      <c r="K18" s="24">
        <v>100</v>
      </c>
      <c r="L18" s="24">
        <v>100</v>
      </c>
      <c r="M18" s="24">
        <v>100</v>
      </c>
      <c r="N18" s="24">
        <v>100</v>
      </c>
      <c r="O18" s="24">
        <v>100</v>
      </c>
      <c r="P18" s="24">
        <v>100</v>
      </c>
      <c r="Q18" s="24">
        <v>100</v>
      </c>
      <c r="R18" s="24">
        <v>100</v>
      </c>
      <c r="S18" s="24">
        <v>100</v>
      </c>
      <c r="T18" s="24">
        <v>100</v>
      </c>
      <c r="U18" s="24">
        <v>100</v>
      </c>
      <c r="V18" s="24">
        <v>100</v>
      </c>
      <c r="W18" s="12">
        <f t="shared" si="0"/>
        <v>2000</v>
      </c>
      <c r="X18" s="49">
        <f t="shared" si="1"/>
        <v>100</v>
      </c>
    </row>
    <row r="19" spans="1:24" ht="11.65" customHeight="1" x14ac:dyDescent="0.2">
      <c r="A19" s="24">
        <v>14</v>
      </c>
      <c r="B19" s="28" t="s">
        <v>0</v>
      </c>
      <c r="C19" s="24">
        <v>100</v>
      </c>
      <c r="D19" s="24">
        <v>100</v>
      </c>
      <c r="E19" s="24">
        <v>100</v>
      </c>
      <c r="F19" s="24">
        <v>100</v>
      </c>
      <c r="G19" s="24">
        <v>100</v>
      </c>
      <c r="H19" s="24">
        <v>100</v>
      </c>
      <c r="I19" s="24">
        <v>100</v>
      </c>
      <c r="J19" s="24">
        <v>100</v>
      </c>
      <c r="K19" s="24">
        <v>100</v>
      </c>
      <c r="L19" s="24">
        <v>100</v>
      </c>
      <c r="M19" s="24">
        <v>100</v>
      </c>
      <c r="N19" s="24">
        <v>100</v>
      </c>
      <c r="O19" s="24">
        <v>100</v>
      </c>
      <c r="P19" s="24">
        <v>100</v>
      </c>
      <c r="Q19" s="24">
        <v>100</v>
      </c>
      <c r="R19" s="24">
        <v>100</v>
      </c>
      <c r="S19" s="24">
        <v>100</v>
      </c>
      <c r="T19" s="24">
        <v>100</v>
      </c>
      <c r="U19" s="24">
        <v>100</v>
      </c>
      <c r="V19" s="24">
        <v>100</v>
      </c>
      <c r="W19" s="12">
        <f t="shared" si="0"/>
        <v>2000</v>
      </c>
      <c r="X19" s="49">
        <f t="shared" si="1"/>
        <v>100</v>
      </c>
    </row>
    <row r="20" spans="1:24" ht="11.65" customHeight="1" x14ac:dyDescent="0.2">
      <c r="A20" s="24">
        <v>15</v>
      </c>
      <c r="B20" s="28" t="s">
        <v>0</v>
      </c>
      <c r="C20" s="24">
        <v>100</v>
      </c>
      <c r="D20" s="24">
        <v>100</v>
      </c>
      <c r="E20" s="24">
        <v>100</v>
      </c>
      <c r="F20" s="24">
        <v>100</v>
      </c>
      <c r="G20" s="24">
        <v>100</v>
      </c>
      <c r="H20" s="24">
        <v>100</v>
      </c>
      <c r="I20" s="24">
        <v>100</v>
      </c>
      <c r="J20" s="24">
        <v>100</v>
      </c>
      <c r="K20" s="24">
        <v>100</v>
      </c>
      <c r="L20" s="24">
        <v>100</v>
      </c>
      <c r="M20" s="24">
        <v>100</v>
      </c>
      <c r="N20" s="24">
        <v>100</v>
      </c>
      <c r="O20" s="24">
        <v>100</v>
      </c>
      <c r="P20" s="24">
        <v>100</v>
      </c>
      <c r="Q20" s="24">
        <v>100</v>
      </c>
      <c r="R20" s="24">
        <v>100</v>
      </c>
      <c r="S20" s="24">
        <v>100</v>
      </c>
      <c r="T20" s="24">
        <v>100</v>
      </c>
      <c r="U20" s="24">
        <v>100</v>
      </c>
      <c r="V20" s="24">
        <v>100</v>
      </c>
      <c r="W20" s="12">
        <f t="shared" si="0"/>
        <v>2000</v>
      </c>
      <c r="X20" s="49">
        <f t="shared" si="1"/>
        <v>100</v>
      </c>
    </row>
    <row r="21" spans="1:24" ht="11.65" customHeight="1" x14ac:dyDescent="0.2">
      <c r="A21" s="24">
        <v>16</v>
      </c>
      <c r="B21" s="28" t="s">
        <v>0</v>
      </c>
      <c r="C21" s="24">
        <v>100</v>
      </c>
      <c r="D21" s="24">
        <v>100</v>
      </c>
      <c r="E21" s="24">
        <v>100</v>
      </c>
      <c r="F21" s="24">
        <v>100</v>
      </c>
      <c r="G21" s="24">
        <v>100</v>
      </c>
      <c r="H21" s="24">
        <v>100</v>
      </c>
      <c r="I21" s="24">
        <v>100</v>
      </c>
      <c r="J21" s="24">
        <v>100</v>
      </c>
      <c r="K21" s="24">
        <v>100</v>
      </c>
      <c r="L21" s="24">
        <v>100</v>
      </c>
      <c r="M21" s="24">
        <v>100</v>
      </c>
      <c r="N21" s="24">
        <v>100</v>
      </c>
      <c r="O21" s="24">
        <v>100</v>
      </c>
      <c r="P21" s="24">
        <v>100</v>
      </c>
      <c r="Q21" s="24">
        <v>100</v>
      </c>
      <c r="R21" s="24">
        <v>100</v>
      </c>
      <c r="S21" s="24">
        <v>100</v>
      </c>
      <c r="T21" s="24">
        <v>100</v>
      </c>
      <c r="U21" s="24">
        <v>100</v>
      </c>
      <c r="V21" s="24">
        <v>100</v>
      </c>
      <c r="W21" s="12">
        <f t="shared" si="0"/>
        <v>2000</v>
      </c>
      <c r="X21" s="49">
        <f t="shared" si="1"/>
        <v>100</v>
      </c>
    </row>
    <row r="22" spans="1:24" ht="11.65" customHeight="1" x14ac:dyDescent="0.2">
      <c r="A22" s="24">
        <v>17</v>
      </c>
      <c r="B22" s="28" t="s">
        <v>0</v>
      </c>
      <c r="C22" s="24">
        <v>100</v>
      </c>
      <c r="D22" s="24">
        <v>100</v>
      </c>
      <c r="E22" s="24">
        <v>100</v>
      </c>
      <c r="F22" s="24">
        <v>100</v>
      </c>
      <c r="G22" s="24">
        <v>100</v>
      </c>
      <c r="H22" s="24">
        <v>100</v>
      </c>
      <c r="I22" s="24">
        <v>100</v>
      </c>
      <c r="J22" s="24">
        <v>100</v>
      </c>
      <c r="K22" s="24">
        <v>100</v>
      </c>
      <c r="L22" s="24">
        <v>100</v>
      </c>
      <c r="M22" s="24">
        <v>100</v>
      </c>
      <c r="N22" s="24">
        <v>100</v>
      </c>
      <c r="O22" s="24">
        <v>100</v>
      </c>
      <c r="P22" s="24">
        <v>100</v>
      </c>
      <c r="Q22" s="24">
        <v>100</v>
      </c>
      <c r="R22" s="24">
        <v>100</v>
      </c>
      <c r="S22" s="24">
        <v>100</v>
      </c>
      <c r="T22" s="24">
        <v>100</v>
      </c>
      <c r="U22" s="24">
        <v>100</v>
      </c>
      <c r="V22" s="24">
        <v>100</v>
      </c>
      <c r="W22" s="12">
        <f t="shared" si="0"/>
        <v>2000</v>
      </c>
      <c r="X22" s="49">
        <f t="shared" si="1"/>
        <v>100</v>
      </c>
    </row>
    <row r="23" spans="1:24" ht="11.65" customHeight="1" x14ac:dyDescent="0.2">
      <c r="A23" s="24">
        <v>18</v>
      </c>
      <c r="B23" s="28" t="s">
        <v>0</v>
      </c>
      <c r="C23" s="24">
        <v>100</v>
      </c>
      <c r="D23" s="24">
        <v>100</v>
      </c>
      <c r="E23" s="24">
        <v>100</v>
      </c>
      <c r="F23" s="24">
        <v>100</v>
      </c>
      <c r="G23" s="24">
        <v>100</v>
      </c>
      <c r="H23" s="24">
        <v>100</v>
      </c>
      <c r="I23" s="24">
        <v>100</v>
      </c>
      <c r="J23" s="24">
        <v>100</v>
      </c>
      <c r="K23" s="24">
        <v>100</v>
      </c>
      <c r="L23" s="24">
        <v>100</v>
      </c>
      <c r="M23" s="24">
        <v>100</v>
      </c>
      <c r="N23" s="24">
        <v>100</v>
      </c>
      <c r="O23" s="24">
        <v>100</v>
      </c>
      <c r="P23" s="24">
        <v>100</v>
      </c>
      <c r="Q23" s="24">
        <v>100</v>
      </c>
      <c r="R23" s="24">
        <v>100</v>
      </c>
      <c r="S23" s="24">
        <v>100</v>
      </c>
      <c r="T23" s="24">
        <v>100</v>
      </c>
      <c r="U23" s="24">
        <v>100</v>
      </c>
      <c r="V23" s="24">
        <v>100</v>
      </c>
      <c r="W23" s="12">
        <f t="shared" si="0"/>
        <v>2000</v>
      </c>
      <c r="X23" s="49">
        <f t="shared" si="1"/>
        <v>100</v>
      </c>
    </row>
    <row r="24" spans="1:24" ht="11.65" customHeight="1" x14ac:dyDescent="0.2">
      <c r="A24" s="24">
        <v>19</v>
      </c>
      <c r="B24" s="28" t="s">
        <v>0</v>
      </c>
      <c r="C24" s="24">
        <v>100</v>
      </c>
      <c r="D24" s="24">
        <v>100</v>
      </c>
      <c r="E24" s="24">
        <v>100</v>
      </c>
      <c r="F24" s="24">
        <v>100</v>
      </c>
      <c r="G24" s="24">
        <v>100</v>
      </c>
      <c r="H24" s="24">
        <v>100</v>
      </c>
      <c r="I24" s="24">
        <v>100</v>
      </c>
      <c r="J24" s="24">
        <v>100</v>
      </c>
      <c r="K24" s="24">
        <v>100</v>
      </c>
      <c r="L24" s="24">
        <v>100</v>
      </c>
      <c r="M24" s="24">
        <v>100</v>
      </c>
      <c r="N24" s="24">
        <v>100</v>
      </c>
      <c r="O24" s="24">
        <v>100</v>
      </c>
      <c r="P24" s="24">
        <v>100</v>
      </c>
      <c r="Q24" s="24">
        <v>100</v>
      </c>
      <c r="R24" s="24">
        <v>100</v>
      </c>
      <c r="S24" s="24">
        <v>100</v>
      </c>
      <c r="T24" s="24">
        <v>100</v>
      </c>
      <c r="U24" s="24">
        <v>100</v>
      </c>
      <c r="V24" s="24">
        <v>100</v>
      </c>
      <c r="W24" s="12">
        <f t="shared" si="0"/>
        <v>2000</v>
      </c>
      <c r="X24" s="49">
        <f t="shared" si="1"/>
        <v>100</v>
      </c>
    </row>
    <row r="25" spans="1:24" ht="11.65" customHeight="1" x14ac:dyDescent="0.2">
      <c r="A25" s="24">
        <v>20</v>
      </c>
      <c r="B25" s="28" t="s">
        <v>0</v>
      </c>
      <c r="C25" s="24">
        <v>100</v>
      </c>
      <c r="D25" s="24">
        <v>100</v>
      </c>
      <c r="E25" s="24">
        <v>100</v>
      </c>
      <c r="F25" s="24">
        <v>100</v>
      </c>
      <c r="G25" s="24">
        <v>100</v>
      </c>
      <c r="H25" s="24">
        <v>100</v>
      </c>
      <c r="I25" s="24">
        <v>100</v>
      </c>
      <c r="J25" s="24">
        <v>100</v>
      </c>
      <c r="K25" s="24">
        <v>100</v>
      </c>
      <c r="L25" s="24">
        <v>100</v>
      </c>
      <c r="M25" s="24">
        <v>100</v>
      </c>
      <c r="N25" s="24">
        <v>100</v>
      </c>
      <c r="O25" s="24">
        <v>100</v>
      </c>
      <c r="P25" s="24">
        <v>100</v>
      </c>
      <c r="Q25" s="24">
        <v>100</v>
      </c>
      <c r="R25" s="24">
        <v>100</v>
      </c>
      <c r="S25" s="24">
        <v>100</v>
      </c>
      <c r="T25" s="24">
        <v>100</v>
      </c>
      <c r="U25" s="24">
        <v>100</v>
      </c>
      <c r="V25" s="24">
        <v>100</v>
      </c>
      <c r="W25" s="12">
        <f t="shared" si="0"/>
        <v>2000</v>
      </c>
      <c r="X25" s="49">
        <f t="shared" si="1"/>
        <v>100</v>
      </c>
    </row>
    <row r="26" spans="1:24" ht="11.65" customHeight="1" x14ac:dyDescent="0.2">
      <c r="A26" s="24">
        <v>21</v>
      </c>
      <c r="B26" s="28" t="s">
        <v>0</v>
      </c>
      <c r="C26" s="24">
        <v>100</v>
      </c>
      <c r="D26" s="24">
        <v>100</v>
      </c>
      <c r="E26" s="24">
        <v>100</v>
      </c>
      <c r="F26" s="24">
        <v>100</v>
      </c>
      <c r="G26" s="24">
        <v>100</v>
      </c>
      <c r="H26" s="24">
        <v>100</v>
      </c>
      <c r="I26" s="24">
        <v>100</v>
      </c>
      <c r="J26" s="24">
        <v>100</v>
      </c>
      <c r="K26" s="24">
        <v>100</v>
      </c>
      <c r="L26" s="24">
        <v>100</v>
      </c>
      <c r="M26" s="24">
        <v>100</v>
      </c>
      <c r="N26" s="24">
        <v>100</v>
      </c>
      <c r="O26" s="24">
        <v>100</v>
      </c>
      <c r="P26" s="24">
        <v>100</v>
      </c>
      <c r="Q26" s="24">
        <v>100</v>
      </c>
      <c r="R26" s="24">
        <v>100</v>
      </c>
      <c r="S26" s="24">
        <v>100</v>
      </c>
      <c r="T26" s="24">
        <v>100</v>
      </c>
      <c r="U26" s="24">
        <v>100</v>
      </c>
      <c r="V26" s="24">
        <v>100</v>
      </c>
      <c r="W26" s="12">
        <f t="shared" si="0"/>
        <v>2000</v>
      </c>
      <c r="X26" s="49">
        <f t="shared" si="1"/>
        <v>100</v>
      </c>
    </row>
    <row r="27" spans="1:24" ht="11.65" customHeight="1" x14ac:dyDescent="0.2">
      <c r="A27" s="24">
        <v>22</v>
      </c>
      <c r="B27" s="28" t="s">
        <v>0</v>
      </c>
      <c r="C27" s="24">
        <v>100</v>
      </c>
      <c r="D27" s="24">
        <v>100</v>
      </c>
      <c r="E27" s="24">
        <v>100</v>
      </c>
      <c r="F27" s="24">
        <v>100</v>
      </c>
      <c r="G27" s="24">
        <v>100</v>
      </c>
      <c r="H27" s="24">
        <v>100</v>
      </c>
      <c r="I27" s="24">
        <v>100</v>
      </c>
      <c r="J27" s="24">
        <v>100</v>
      </c>
      <c r="K27" s="24">
        <v>100</v>
      </c>
      <c r="L27" s="24">
        <v>100</v>
      </c>
      <c r="M27" s="24">
        <v>100</v>
      </c>
      <c r="N27" s="24">
        <v>100</v>
      </c>
      <c r="O27" s="24">
        <v>100</v>
      </c>
      <c r="P27" s="24">
        <v>100</v>
      </c>
      <c r="Q27" s="24">
        <v>100</v>
      </c>
      <c r="R27" s="24">
        <v>100</v>
      </c>
      <c r="S27" s="24">
        <v>100</v>
      </c>
      <c r="T27" s="24">
        <v>100</v>
      </c>
      <c r="U27" s="24">
        <v>100</v>
      </c>
      <c r="V27" s="24">
        <v>100</v>
      </c>
      <c r="W27" s="12">
        <f t="shared" si="0"/>
        <v>2000</v>
      </c>
      <c r="X27" s="49">
        <f t="shared" si="1"/>
        <v>100</v>
      </c>
    </row>
    <row r="28" spans="1:24" ht="11.65" customHeight="1" x14ac:dyDescent="0.2">
      <c r="A28" s="24">
        <v>23</v>
      </c>
      <c r="B28" s="28" t="s">
        <v>0</v>
      </c>
      <c r="C28" s="24">
        <v>100</v>
      </c>
      <c r="D28" s="24">
        <v>100</v>
      </c>
      <c r="E28" s="24">
        <v>100</v>
      </c>
      <c r="F28" s="24">
        <v>100</v>
      </c>
      <c r="G28" s="24">
        <v>100</v>
      </c>
      <c r="H28" s="24">
        <v>100</v>
      </c>
      <c r="I28" s="24">
        <v>100</v>
      </c>
      <c r="J28" s="24">
        <v>100</v>
      </c>
      <c r="K28" s="24">
        <v>100</v>
      </c>
      <c r="L28" s="24">
        <v>100</v>
      </c>
      <c r="M28" s="24">
        <v>100</v>
      </c>
      <c r="N28" s="24">
        <v>100</v>
      </c>
      <c r="O28" s="24">
        <v>100</v>
      </c>
      <c r="P28" s="24">
        <v>100</v>
      </c>
      <c r="Q28" s="24">
        <v>100</v>
      </c>
      <c r="R28" s="24">
        <v>100</v>
      </c>
      <c r="S28" s="24">
        <v>100</v>
      </c>
      <c r="T28" s="24">
        <v>100</v>
      </c>
      <c r="U28" s="24">
        <v>100</v>
      </c>
      <c r="V28" s="24">
        <v>100</v>
      </c>
      <c r="W28" s="12">
        <f t="shared" si="0"/>
        <v>2000</v>
      </c>
      <c r="X28" s="49">
        <f t="shared" si="1"/>
        <v>100</v>
      </c>
    </row>
    <row r="29" spans="1:24" ht="11.65" customHeight="1" x14ac:dyDescent="0.2">
      <c r="A29" s="24">
        <v>24</v>
      </c>
      <c r="B29" s="28" t="s">
        <v>0</v>
      </c>
      <c r="C29" s="24">
        <v>100</v>
      </c>
      <c r="D29" s="24">
        <v>100</v>
      </c>
      <c r="E29" s="24">
        <v>100</v>
      </c>
      <c r="F29" s="24">
        <v>100</v>
      </c>
      <c r="G29" s="24">
        <v>100</v>
      </c>
      <c r="H29" s="24">
        <v>100</v>
      </c>
      <c r="I29" s="24">
        <v>100</v>
      </c>
      <c r="J29" s="24">
        <v>100</v>
      </c>
      <c r="K29" s="24">
        <v>100</v>
      </c>
      <c r="L29" s="24">
        <v>100</v>
      </c>
      <c r="M29" s="24">
        <v>100</v>
      </c>
      <c r="N29" s="24">
        <v>100</v>
      </c>
      <c r="O29" s="24">
        <v>100</v>
      </c>
      <c r="P29" s="24">
        <v>100</v>
      </c>
      <c r="Q29" s="24">
        <v>100</v>
      </c>
      <c r="R29" s="24">
        <v>100</v>
      </c>
      <c r="S29" s="24">
        <v>100</v>
      </c>
      <c r="T29" s="24">
        <v>100</v>
      </c>
      <c r="U29" s="24">
        <v>100</v>
      </c>
      <c r="V29" s="24">
        <v>100</v>
      </c>
      <c r="W29" s="12">
        <f t="shared" si="0"/>
        <v>2000</v>
      </c>
      <c r="X29" s="49">
        <f t="shared" si="1"/>
        <v>100</v>
      </c>
    </row>
    <row r="30" spans="1:24" ht="11.65" customHeight="1" x14ac:dyDescent="0.2">
      <c r="A30" s="24">
        <v>25</v>
      </c>
      <c r="B30" s="28" t="s">
        <v>0</v>
      </c>
      <c r="C30" s="24">
        <v>100</v>
      </c>
      <c r="D30" s="24">
        <v>100</v>
      </c>
      <c r="E30" s="24">
        <v>100</v>
      </c>
      <c r="F30" s="24">
        <v>100</v>
      </c>
      <c r="G30" s="24">
        <v>100</v>
      </c>
      <c r="H30" s="24">
        <v>100</v>
      </c>
      <c r="I30" s="24">
        <v>100</v>
      </c>
      <c r="J30" s="24">
        <v>100</v>
      </c>
      <c r="K30" s="24">
        <v>100</v>
      </c>
      <c r="L30" s="24">
        <v>100</v>
      </c>
      <c r="M30" s="24">
        <v>100</v>
      </c>
      <c r="N30" s="24">
        <v>100</v>
      </c>
      <c r="O30" s="24">
        <v>100</v>
      </c>
      <c r="P30" s="24">
        <v>100</v>
      </c>
      <c r="Q30" s="24">
        <v>100</v>
      </c>
      <c r="R30" s="24">
        <v>100</v>
      </c>
      <c r="S30" s="24">
        <v>100</v>
      </c>
      <c r="T30" s="24">
        <v>100</v>
      </c>
      <c r="U30" s="24">
        <v>100</v>
      </c>
      <c r="V30" s="24">
        <v>100</v>
      </c>
      <c r="W30" s="12">
        <f t="shared" si="0"/>
        <v>2000</v>
      </c>
      <c r="X30" s="49">
        <f t="shared" si="1"/>
        <v>100</v>
      </c>
    </row>
    <row r="31" spans="1:24" ht="11.65" customHeight="1" x14ac:dyDescent="0.2">
      <c r="A31" s="24">
        <v>26</v>
      </c>
      <c r="B31" s="28" t="s">
        <v>0</v>
      </c>
      <c r="C31" s="24">
        <v>100</v>
      </c>
      <c r="D31" s="24">
        <v>100</v>
      </c>
      <c r="E31" s="24">
        <v>100</v>
      </c>
      <c r="F31" s="24">
        <v>100</v>
      </c>
      <c r="G31" s="24">
        <v>100</v>
      </c>
      <c r="H31" s="24">
        <v>100</v>
      </c>
      <c r="I31" s="24">
        <v>100</v>
      </c>
      <c r="J31" s="24">
        <v>100</v>
      </c>
      <c r="K31" s="24">
        <v>100</v>
      </c>
      <c r="L31" s="24">
        <v>100</v>
      </c>
      <c r="M31" s="24">
        <v>100</v>
      </c>
      <c r="N31" s="24">
        <v>100</v>
      </c>
      <c r="O31" s="24">
        <v>100</v>
      </c>
      <c r="P31" s="24">
        <v>100</v>
      </c>
      <c r="Q31" s="24">
        <v>100</v>
      </c>
      <c r="R31" s="24">
        <v>100</v>
      </c>
      <c r="S31" s="24">
        <v>100</v>
      </c>
      <c r="T31" s="24">
        <v>100</v>
      </c>
      <c r="U31" s="24">
        <v>100</v>
      </c>
      <c r="V31" s="24">
        <v>100</v>
      </c>
      <c r="W31" s="12">
        <f t="shared" si="0"/>
        <v>2000</v>
      </c>
      <c r="X31" s="49">
        <f t="shared" si="1"/>
        <v>100</v>
      </c>
    </row>
    <row r="32" spans="1:24" ht="11.65" customHeight="1" x14ac:dyDescent="0.2">
      <c r="A32" s="24">
        <v>27</v>
      </c>
      <c r="B32" s="28" t="s">
        <v>0</v>
      </c>
      <c r="C32" s="24">
        <v>100</v>
      </c>
      <c r="D32" s="24">
        <v>100</v>
      </c>
      <c r="E32" s="24">
        <v>100</v>
      </c>
      <c r="F32" s="24">
        <v>100</v>
      </c>
      <c r="G32" s="24">
        <v>100</v>
      </c>
      <c r="H32" s="24">
        <v>100</v>
      </c>
      <c r="I32" s="24">
        <v>100</v>
      </c>
      <c r="J32" s="24">
        <v>100</v>
      </c>
      <c r="K32" s="24">
        <v>100</v>
      </c>
      <c r="L32" s="24">
        <v>100</v>
      </c>
      <c r="M32" s="24">
        <v>100</v>
      </c>
      <c r="N32" s="24">
        <v>100</v>
      </c>
      <c r="O32" s="24">
        <v>100</v>
      </c>
      <c r="P32" s="24">
        <v>100</v>
      </c>
      <c r="Q32" s="24">
        <v>100</v>
      </c>
      <c r="R32" s="24">
        <v>100</v>
      </c>
      <c r="S32" s="24">
        <v>100</v>
      </c>
      <c r="T32" s="24">
        <v>100</v>
      </c>
      <c r="U32" s="24">
        <v>100</v>
      </c>
      <c r="V32" s="24">
        <v>100</v>
      </c>
      <c r="W32" s="12">
        <f t="shared" si="0"/>
        <v>2000</v>
      </c>
      <c r="X32" s="49">
        <f t="shared" si="1"/>
        <v>100</v>
      </c>
    </row>
    <row r="33" spans="1:24" ht="11.65" customHeight="1" x14ac:dyDescent="0.2">
      <c r="A33" s="24">
        <v>28</v>
      </c>
      <c r="B33" s="28" t="s">
        <v>0</v>
      </c>
      <c r="C33" s="24">
        <v>100</v>
      </c>
      <c r="D33" s="24">
        <v>100</v>
      </c>
      <c r="E33" s="24">
        <v>100</v>
      </c>
      <c r="F33" s="24">
        <v>100</v>
      </c>
      <c r="G33" s="24">
        <v>100</v>
      </c>
      <c r="H33" s="24">
        <v>100</v>
      </c>
      <c r="I33" s="24">
        <v>100</v>
      </c>
      <c r="J33" s="24">
        <v>100</v>
      </c>
      <c r="K33" s="24">
        <v>100</v>
      </c>
      <c r="L33" s="24">
        <v>100</v>
      </c>
      <c r="M33" s="24">
        <v>100</v>
      </c>
      <c r="N33" s="24">
        <v>100</v>
      </c>
      <c r="O33" s="24">
        <v>100</v>
      </c>
      <c r="P33" s="24">
        <v>100</v>
      </c>
      <c r="Q33" s="24">
        <v>100</v>
      </c>
      <c r="R33" s="24">
        <v>100</v>
      </c>
      <c r="S33" s="24">
        <v>100</v>
      </c>
      <c r="T33" s="24">
        <v>100</v>
      </c>
      <c r="U33" s="24">
        <v>100</v>
      </c>
      <c r="V33" s="24">
        <v>100</v>
      </c>
      <c r="W33" s="12">
        <f t="shared" si="0"/>
        <v>2000</v>
      </c>
      <c r="X33" s="49">
        <f t="shared" si="1"/>
        <v>100</v>
      </c>
    </row>
    <row r="34" spans="1:24" ht="11.65" customHeight="1" x14ac:dyDescent="0.2">
      <c r="A34" s="24">
        <v>29</v>
      </c>
      <c r="B34" s="28" t="s">
        <v>0</v>
      </c>
      <c r="C34" s="24">
        <v>100</v>
      </c>
      <c r="D34" s="24">
        <v>100</v>
      </c>
      <c r="E34" s="24">
        <v>100</v>
      </c>
      <c r="F34" s="24">
        <v>100</v>
      </c>
      <c r="G34" s="24">
        <v>100</v>
      </c>
      <c r="H34" s="24">
        <v>100</v>
      </c>
      <c r="I34" s="24">
        <v>100</v>
      </c>
      <c r="J34" s="24">
        <v>100</v>
      </c>
      <c r="K34" s="24">
        <v>100</v>
      </c>
      <c r="L34" s="24">
        <v>100</v>
      </c>
      <c r="M34" s="24">
        <v>100</v>
      </c>
      <c r="N34" s="24">
        <v>100</v>
      </c>
      <c r="O34" s="24">
        <v>100</v>
      </c>
      <c r="P34" s="24">
        <v>100</v>
      </c>
      <c r="Q34" s="24">
        <v>100</v>
      </c>
      <c r="R34" s="24">
        <v>100</v>
      </c>
      <c r="S34" s="24">
        <v>100</v>
      </c>
      <c r="T34" s="24">
        <v>100</v>
      </c>
      <c r="U34" s="24">
        <v>100</v>
      </c>
      <c r="V34" s="24">
        <v>100</v>
      </c>
      <c r="W34" s="12">
        <f t="shared" si="0"/>
        <v>2000</v>
      </c>
      <c r="X34" s="49">
        <f t="shared" si="1"/>
        <v>100</v>
      </c>
    </row>
    <row r="35" spans="1:24" ht="11.65" customHeight="1" x14ac:dyDescent="0.2">
      <c r="A35" s="24">
        <v>30</v>
      </c>
      <c r="B35" s="28" t="s">
        <v>0</v>
      </c>
      <c r="C35" s="24">
        <v>100</v>
      </c>
      <c r="D35" s="24">
        <v>100</v>
      </c>
      <c r="E35" s="24">
        <v>100</v>
      </c>
      <c r="F35" s="24">
        <v>100</v>
      </c>
      <c r="G35" s="24">
        <v>100</v>
      </c>
      <c r="H35" s="24">
        <v>100</v>
      </c>
      <c r="I35" s="24">
        <v>100</v>
      </c>
      <c r="J35" s="24">
        <v>100</v>
      </c>
      <c r="K35" s="24">
        <v>100</v>
      </c>
      <c r="L35" s="24">
        <v>100</v>
      </c>
      <c r="M35" s="24">
        <v>100</v>
      </c>
      <c r="N35" s="24">
        <v>100</v>
      </c>
      <c r="O35" s="24">
        <v>100</v>
      </c>
      <c r="P35" s="24">
        <v>100</v>
      </c>
      <c r="Q35" s="24">
        <v>100</v>
      </c>
      <c r="R35" s="24">
        <v>100</v>
      </c>
      <c r="S35" s="24">
        <v>100</v>
      </c>
      <c r="T35" s="24">
        <v>100</v>
      </c>
      <c r="U35" s="24">
        <v>100</v>
      </c>
      <c r="V35" s="24">
        <v>100</v>
      </c>
      <c r="W35" s="12">
        <f t="shared" si="0"/>
        <v>2000</v>
      </c>
      <c r="X35" s="49">
        <f t="shared" si="1"/>
        <v>100</v>
      </c>
    </row>
    <row r="36" spans="1:24" ht="11.65" customHeight="1" x14ac:dyDescent="0.2">
      <c r="A36" s="24">
        <v>31</v>
      </c>
      <c r="B36" s="28" t="s">
        <v>0</v>
      </c>
      <c r="C36" s="24">
        <v>100</v>
      </c>
      <c r="D36" s="24">
        <v>100</v>
      </c>
      <c r="E36" s="24">
        <v>100</v>
      </c>
      <c r="F36" s="24">
        <v>100</v>
      </c>
      <c r="G36" s="24">
        <v>100</v>
      </c>
      <c r="H36" s="24">
        <v>100</v>
      </c>
      <c r="I36" s="24">
        <v>100</v>
      </c>
      <c r="J36" s="24">
        <v>100</v>
      </c>
      <c r="K36" s="24">
        <v>100</v>
      </c>
      <c r="L36" s="24">
        <v>100</v>
      </c>
      <c r="M36" s="24">
        <v>100</v>
      </c>
      <c r="N36" s="24">
        <v>100</v>
      </c>
      <c r="O36" s="24">
        <v>100</v>
      </c>
      <c r="P36" s="24">
        <v>100</v>
      </c>
      <c r="Q36" s="24">
        <v>100</v>
      </c>
      <c r="R36" s="24">
        <v>100</v>
      </c>
      <c r="S36" s="24">
        <v>100</v>
      </c>
      <c r="T36" s="24">
        <v>100</v>
      </c>
      <c r="U36" s="24">
        <v>100</v>
      </c>
      <c r="V36" s="24">
        <v>100</v>
      </c>
      <c r="W36" s="12">
        <f t="shared" si="0"/>
        <v>2000</v>
      </c>
      <c r="X36" s="49">
        <f t="shared" si="1"/>
        <v>100</v>
      </c>
    </row>
    <row r="37" spans="1:24" ht="11.65" customHeight="1" x14ac:dyDescent="0.2">
      <c r="A37" s="24">
        <v>32</v>
      </c>
      <c r="B37" s="28" t="s">
        <v>0</v>
      </c>
      <c r="C37" s="24">
        <v>100</v>
      </c>
      <c r="D37" s="24">
        <v>100</v>
      </c>
      <c r="E37" s="24">
        <v>100</v>
      </c>
      <c r="F37" s="24">
        <v>100</v>
      </c>
      <c r="G37" s="24">
        <v>100</v>
      </c>
      <c r="H37" s="24">
        <v>100</v>
      </c>
      <c r="I37" s="24">
        <v>100</v>
      </c>
      <c r="J37" s="24">
        <v>100</v>
      </c>
      <c r="K37" s="24">
        <v>100</v>
      </c>
      <c r="L37" s="24">
        <v>100</v>
      </c>
      <c r="M37" s="24">
        <v>100</v>
      </c>
      <c r="N37" s="24">
        <v>100</v>
      </c>
      <c r="O37" s="24">
        <v>100</v>
      </c>
      <c r="P37" s="24">
        <v>100</v>
      </c>
      <c r="Q37" s="24">
        <v>100</v>
      </c>
      <c r="R37" s="24">
        <v>100</v>
      </c>
      <c r="S37" s="24">
        <v>100</v>
      </c>
      <c r="T37" s="24">
        <v>100</v>
      </c>
      <c r="U37" s="24">
        <v>100</v>
      </c>
      <c r="V37" s="24">
        <v>100</v>
      </c>
      <c r="W37" s="12">
        <f t="shared" si="0"/>
        <v>2000</v>
      </c>
      <c r="X37" s="49">
        <f t="shared" si="1"/>
        <v>100</v>
      </c>
    </row>
    <row r="38" spans="1:24" ht="11.65" customHeight="1" x14ac:dyDescent="0.2">
      <c r="A38" s="24">
        <v>33</v>
      </c>
      <c r="B38" s="28" t="s">
        <v>0</v>
      </c>
      <c r="C38" s="24">
        <v>100</v>
      </c>
      <c r="D38" s="24">
        <v>100</v>
      </c>
      <c r="E38" s="24">
        <v>100</v>
      </c>
      <c r="F38" s="24">
        <v>100</v>
      </c>
      <c r="G38" s="24">
        <v>100</v>
      </c>
      <c r="H38" s="24">
        <v>100</v>
      </c>
      <c r="I38" s="24">
        <v>100</v>
      </c>
      <c r="J38" s="24">
        <v>100</v>
      </c>
      <c r="K38" s="24">
        <v>100</v>
      </c>
      <c r="L38" s="24">
        <v>100</v>
      </c>
      <c r="M38" s="24">
        <v>100</v>
      </c>
      <c r="N38" s="24">
        <v>100</v>
      </c>
      <c r="O38" s="24">
        <v>100</v>
      </c>
      <c r="P38" s="24">
        <v>100</v>
      </c>
      <c r="Q38" s="24">
        <v>100</v>
      </c>
      <c r="R38" s="24">
        <v>100</v>
      </c>
      <c r="S38" s="24">
        <v>100</v>
      </c>
      <c r="T38" s="24">
        <v>100</v>
      </c>
      <c r="U38" s="24">
        <v>100</v>
      </c>
      <c r="V38" s="24">
        <v>100</v>
      </c>
      <c r="W38" s="12">
        <f t="shared" si="0"/>
        <v>2000</v>
      </c>
      <c r="X38" s="49">
        <f t="shared" si="1"/>
        <v>100</v>
      </c>
    </row>
    <row r="39" spans="1:24" ht="11.65" customHeight="1" x14ac:dyDescent="0.2">
      <c r="A39" s="24">
        <v>34</v>
      </c>
      <c r="B39" s="28" t="s">
        <v>0</v>
      </c>
      <c r="C39" s="24">
        <v>100</v>
      </c>
      <c r="D39" s="24">
        <v>100</v>
      </c>
      <c r="E39" s="24">
        <v>100</v>
      </c>
      <c r="F39" s="24">
        <v>100</v>
      </c>
      <c r="G39" s="24">
        <v>100</v>
      </c>
      <c r="H39" s="24">
        <v>100</v>
      </c>
      <c r="I39" s="24">
        <v>100</v>
      </c>
      <c r="J39" s="24">
        <v>100</v>
      </c>
      <c r="K39" s="24">
        <v>100</v>
      </c>
      <c r="L39" s="24">
        <v>100</v>
      </c>
      <c r="M39" s="24">
        <v>100</v>
      </c>
      <c r="N39" s="24">
        <v>100</v>
      </c>
      <c r="O39" s="24">
        <v>100</v>
      </c>
      <c r="P39" s="24">
        <v>100</v>
      </c>
      <c r="Q39" s="24">
        <v>100</v>
      </c>
      <c r="R39" s="24">
        <v>100</v>
      </c>
      <c r="S39" s="24">
        <v>100</v>
      </c>
      <c r="T39" s="24">
        <v>100</v>
      </c>
      <c r="U39" s="24">
        <v>100</v>
      </c>
      <c r="V39" s="24">
        <v>100</v>
      </c>
      <c r="W39" s="12">
        <f t="shared" si="0"/>
        <v>2000</v>
      </c>
      <c r="X39" s="49">
        <f t="shared" si="1"/>
        <v>100</v>
      </c>
    </row>
    <row r="40" spans="1:24" ht="11.65" customHeight="1" x14ac:dyDescent="0.2">
      <c r="A40" s="24">
        <v>35</v>
      </c>
      <c r="B40" s="28" t="s">
        <v>0</v>
      </c>
      <c r="C40" s="24">
        <v>100</v>
      </c>
      <c r="D40" s="24">
        <v>100</v>
      </c>
      <c r="E40" s="24">
        <v>100</v>
      </c>
      <c r="F40" s="24">
        <v>100</v>
      </c>
      <c r="G40" s="24">
        <v>100</v>
      </c>
      <c r="H40" s="24">
        <v>100</v>
      </c>
      <c r="I40" s="24">
        <v>100</v>
      </c>
      <c r="J40" s="24">
        <v>100</v>
      </c>
      <c r="K40" s="24">
        <v>100</v>
      </c>
      <c r="L40" s="24">
        <v>100</v>
      </c>
      <c r="M40" s="24">
        <v>100</v>
      </c>
      <c r="N40" s="24">
        <v>100</v>
      </c>
      <c r="O40" s="24">
        <v>100</v>
      </c>
      <c r="P40" s="24">
        <v>100</v>
      </c>
      <c r="Q40" s="24">
        <v>100</v>
      </c>
      <c r="R40" s="24">
        <v>100</v>
      </c>
      <c r="S40" s="24">
        <v>100</v>
      </c>
      <c r="T40" s="24">
        <v>100</v>
      </c>
      <c r="U40" s="24">
        <v>100</v>
      </c>
      <c r="V40" s="24">
        <v>100</v>
      </c>
      <c r="W40" s="12">
        <f t="shared" si="0"/>
        <v>2000</v>
      </c>
      <c r="X40" s="49">
        <f t="shared" si="1"/>
        <v>100</v>
      </c>
    </row>
    <row r="41" spans="1:24" ht="11.65" customHeight="1" x14ac:dyDescent="0.2">
      <c r="A41" s="24">
        <v>36</v>
      </c>
      <c r="B41" s="28" t="s">
        <v>0</v>
      </c>
      <c r="C41" s="24">
        <v>100</v>
      </c>
      <c r="D41" s="24">
        <v>100</v>
      </c>
      <c r="E41" s="24">
        <v>100</v>
      </c>
      <c r="F41" s="24">
        <v>100</v>
      </c>
      <c r="G41" s="24">
        <v>100</v>
      </c>
      <c r="H41" s="24">
        <v>100</v>
      </c>
      <c r="I41" s="24">
        <v>100</v>
      </c>
      <c r="J41" s="24">
        <v>100</v>
      </c>
      <c r="K41" s="24">
        <v>100</v>
      </c>
      <c r="L41" s="24">
        <v>100</v>
      </c>
      <c r="M41" s="24">
        <v>100</v>
      </c>
      <c r="N41" s="24">
        <v>100</v>
      </c>
      <c r="O41" s="24">
        <v>100</v>
      </c>
      <c r="P41" s="24">
        <v>100</v>
      </c>
      <c r="Q41" s="24">
        <v>100</v>
      </c>
      <c r="R41" s="24">
        <v>100</v>
      </c>
      <c r="S41" s="24">
        <v>100</v>
      </c>
      <c r="T41" s="24">
        <v>100</v>
      </c>
      <c r="U41" s="24">
        <v>100</v>
      </c>
      <c r="V41" s="24">
        <v>100</v>
      </c>
      <c r="W41" s="12">
        <f t="shared" si="0"/>
        <v>2000</v>
      </c>
      <c r="X41" s="49">
        <f t="shared" si="1"/>
        <v>100</v>
      </c>
    </row>
    <row r="42" spans="1:24" ht="11.65" customHeight="1" x14ac:dyDescent="0.2">
      <c r="A42" s="24">
        <v>37</v>
      </c>
      <c r="B42" s="28" t="s">
        <v>0</v>
      </c>
      <c r="C42" s="24">
        <v>100</v>
      </c>
      <c r="D42" s="24">
        <v>100</v>
      </c>
      <c r="E42" s="24">
        <v>100</v>
      </c>
      <c r="F42" s="24">
        <v>100</v>
      </c>
      <c r="G42" s="24">
        <v>100</v>
      </c>
      <c r="H42" s="24">
        <v>100</v>
      </c>
      <c r="I42" s="24">
        <v>100</v>
      </c>
      <c r="J42" s="24">
        <v>100</v>
      </c>
      <c r="K42" s="24">
        <v>100</v>
      </c>
      <c r="L42" s="24">
        <v>100</v>
      </c>
      <c r="M42" s="24">
        <v>100</v>
      </c>
      <c r="N42" s="24">
        <v>100</v>
      </c>
      <c r="O42" s="24">
        <v>100</v>
      </c>
      <c r="P42" s="24">
        <v>100</v>
      </c>
      <c r="Q42" s="24">
        <v>100</v>
      </c>
      <c r="R42" s="24">
        <v>100</v>
      </c>
      <c r="S42" s="24">
        <v>100</v>
      </c>
      <c r="T42" s="24">
        <v>100</v>
      </c>
      <c r="U42" s="24">
        <v>100</v>
      </c>
      <c r="V42" s="24">
        <v>100</v>
      </c>
      <c r="W42" s="12">
        <f t="shared" si="0"/>
        <v>2000</v>
      </c>
      <c r="X42" s="49">
        <f t="shared" si="1"/>
        <v>100</v>
      </c>
    </row>
    <row r="43" spans="1:24" ht="11.65" customHeight="1" x14ac:dyDescent="0.2">
      <c r="A43" s="24">
        <v>38</v>
      </c>
      <c r="B43" s="28" t="s">
        <v>0</v>
      </c>
      <c r="C43" s="24">
        <v>100</v>
      </c>
      <c r="D43" s="24">
        <v>100</v>
      </c>
      <c r="E43" s="24">
        <v>100</v>
      </c>
      <c r="F43" s="24">
        <v>100</v>
      </c>
      <c r="G43" s="24">
        <v>100</v>
      </c>
      <c r="H43" s="24">
        <v>100</v>
      </c>
      <c r="I43" s="24">
        <v>100</v>
      </c>
      <c r="J43" s="24">
        <v>100</v>
      </c>
      <c r="K43" s="24">
        <v>100</v>
      </c>
      <c r="L43" s="24">
        <v>100</v>
      </c>
      <c r="M43" s="24">
        <v>100</v>
      </c>
      <c r="N43" s="24">
        <v>100</v>
      </c>
      <c r="O43" s="24">
        <v>100</v>
      </c>
      <c r="P43" s="24">
        <v>100</v>
      </c>
      <c r="Q43" s="24">
        <v>100</v>
      </c>
      <c r="R43" s="24">
        <v>100</v>
      </c>
      <c r="S43" s="24">
        <v>100</v>
      </c>
      <c r="T43" s="24">
        <v>100</v>
      </c>
      <c r="U43" s="24">
        <v>100</v>
      </c>
      <c r="V43" s="24">
        <v>100</v>
      </c>
      <c r="W43" s="12">
        <f t="shared" si="0"/>
        <v>2000</v>
      </c>
      <c r="X43" s="49">
        <f t="shared" si="1"/>
        <v>100</v>
      </c>
    </row>
    <row r="44" spans="1:24" ht="11.65" customHeight="1" x14ac:dyDescent="0.2">
      <c r="A44" s="24">
        <v>39</v>
      </c>
      <c r="B44" s="28" t="s">
        <v>0</v>
      </c>
      <c r="C44" s="24">
        <v>100</v>
      </c>
      <c r="D44" s="24">
        <v>100</v>
      </c>
      <c r="E44" s="24">
        <v>100</v>
      </c>
      <c r="F44" s="24">
        <v>100</v>
      </c>
      <c r="G44" s="24">
        <v>100</v>
      </c>
      <c r="H44" s="24">
        <v>100</v>
      </c>
      <c r="I44" s="24">
        <v>100</v>
      </c>
      <c r="J44" s="24">
        <v>100</v>
      </c>
      <c r="K44" s="24">
        <v>100</v>
      </c>
      <c r="L44" s="24">
        <v>100</v>
      </c>
      <c r="M44" s="24">
        <v>100</v>
      </c>
      <c r="N44" s="24">
        <v>100</v>
      </c>
      <c r="O44" s="24">
        <v>100</v>
      </c>
      <c r="P44" s="24">
        <v>100</v>
      </c>
      <c r="Q44" s="24">
        <v>100</v>
      </c>
      <c r="R44" s="24">
        <v>100</v>
      </c>
      <c r="S44" s="24">
        <v>100</v>
      </c>
      <c r="T44" s="24">
        <v>100</v>
      </c>
      <c r="U44" s="24">
        <v>100</v>
      </c>
      <c r="V44" s="24">
        <v>100</v>
      </c>
      <c r="W44" s="12">
        <f t="shared" si="0"/>
        <v>2000</v>
      </c>
      <c r="X44" s="49">
        <f t="shared" si="1"/>
        <v>100</v>
      </c>
    </row>
    <row r="45" spans="1:24" ht="12.75" customHeight="1" x14ac:dyDescent="0.2">
      <c r="A45" s="24">
        <v>40</v>
      </c>
      <c r="B45" s="28" t="s">
        <v>0</v>
      </c>
      <c r="C45" s="24">
        <v>100</v>
      </c>
      <c r="D45" s="24">
        <v>100</v>
      </c>
      <c r="E45" s="24">
        <v>100</v>
      </c>
      <c r="F45" s="24">
        <v>100</v>
      </c>
      <c r="G45" s="24">
        <v>100</v>
      </c>
      <c r="H45" s="24">
        <v>100</v>
      </c>
      <c r="I45" s="24">
        <v>100</v>
      </c>
      <c r="J45" s="24">
        <v>100</v>
      </c>
      <c r="K45" s="24">
        <v>100</v>
      </c>
      <c r="L45" s="24">
        <v>100</v>
      </c>
      <c r="M45" s="24">
        <v>100</v>
      </c>
      <c r="N45" s="24">
        <v>100</v>
      </c>
      <c r="O45" s="24">
        <v>100</v>
      </c>
      <c r="P45" s="24">
        <v>100</v>
      </c>
      <c r="Q45" s="24">
        <v>100</v>
      </c>
      <c r="R45" s="24">
        <v>100</v>
      </c>
      <c r="S45" s="24">
        <v>100</v>
      </c>
      <c r="T45" s="24">
        <v>100</v>
      </c>
      <c r="U45" s="24">
        <v>100</v>
      </c>
      <c r="V45" s="24">
        <v>100</v>
      </c>
      <c r="W45" s="12">
        <f t="shared" si="0"/>
        <v>2000</v>
      </c>
      <c r="X45" s="49">
        <f t="shared" si="1"/>
        <v>100</v>
      </c>
    </row>
    <row r="46" spans="1:24" s="30" customFormat="1" ht="23.25" customHeight="1" x14ac:dyDescent="0.15">
      <c r="A46" s="29"/>
      <c r="B46" s="42" t="s">
        <v>32</v>
      </c>
      <c r="C46" s="57">
        <f>SUM(C6:C45)/$B$4</f>
        <v>100</v>
      </c>
      <c r="D46" s="57">
        <f t="shared" ref="D46:V46" si="2">SUM(D6:D45)/$B$4</f>
        <v>100</v>
      </c>
      <c r="E46" s="57">
        <f t="shared" si="2"/>
        <v>100</v>
      </c>
      <c r="F46" s="57">
        <f t="shared" si="2"/>
        <v>100</v>
      </c>
      <c r="G46" s="57">
        <f t="shared" si="2"/>
        <v>100</v>
      </c>
      <c r="H46" s="57">
        <f t="shared" si="2"/>
        <v>100</v>
      </c>
      <c r="I46" s="57">
        <f t="shared" si="2"/>
        <v>100</v>
      </c>
      <c r="J46" s="57">
        <f t="shared" si="2"/>
        <v>100</v>
      </c>
      <c r="K46" s="57">
        <f t="shared" si="2"/>
        <v>100</v>
      </c>
      <c r="L46" s="57">
        <f t="shared" si="2"/>
        <v>100</v>
      </c>
      <c r="M46" s="57">
        <f t="shared" si="2"/>
        <v>100</v>
      </c>
      <c r="N46" s="57">
        <f t="shared" si="2"/>
        <v>100</v>
      </c>
      <c r="O46" s="57">
        <f t="shared" si="2"/>
        <v>100</v>
      </c>
      <c r="P46" s="57">
        <f t="shared" si="2"/>
        <v>100</v>
      </c>
      <c r="Q46" s="57">
        <f t="shared" si="2"/>
        <v>100</v>
      </c>
      <c r="R46" s="57">
        <f t="shared" si="2"/>
        <v>100</v>
      </c>
      <c r="S46" s="57">
        <f t="shared" si="2"/>
        <v>100</v>
      </c>
      <c r="T46" s="57">
        <f t="shared" si="2"/>
        <v>100</v>
      </c>
      <c r="U46" s="57">
        <f t="shared" si="2"/>
        <v>100</v>
      </c>
      <c r="V46" s="57">
        <f t="shared" si="2"/>
        <v>100</v>
      </c>
      <c r="W46" s="55">
        <f>SUM(W6:W45)/B4</f>
        <v>2000</v>
      </c>
      <c r="X46" s="56">
        <f>W46/$C$3</f>
        <v>100</v>
      </c>
    </row>
  </sheetData>
  <sheetProtection password="C64A" sheet="1" objects="1" scenarios="1" formatCells="0" insertColumns="0" deleteColumns="0" deleteRows="0"/>
  <mergeCells count="3">
    <mergeCell ref="D3:X3"/>
    <mergeCell ref="B1:X1"/>
    <mergeCell ref="B2:X2"/>
  </mergeCells>
  <dataValidations count="1">
    <dataValidation type="whole" allowBlank="1" showInputMessage="1" showErrorMessage="1" sqref="C6:V45" xr:uid="{00000000-0002-0000-0600-000000000000}">
      <formula1>0</formula1>
      <formula2>100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Çalışma Sayfaları</vt:lpstr>
      </vt:variant>
      <vt:variant>
        <vt:i4>7</vt:i4>
      </vt:variant>
    </vt:vector>
  </HeadingPairs>
  <TitlesOfParts>
    <vt:vector size="7" baseType="lpstr">
      <vt:lpstr>25 öğr yatay 1-4 puan</vt:lpstr>
      <vt:lpstr>25 öğr dikey 1-4 puan</vt:lpstr>
      <vt:lpstr>30 öğr. yatay 1 -4 puan</vt:lpstr>
      <vt:lpstr>30 öğr dikey 1-4 puan</vt:lpstr>
      <vt:lpstr>35 öğr dikey 1-4 puan</vt:lpstr>
      <vt:lpstr>40 öğr dikey 1-4 puan</vt:lpstr>
      <vt:lpstr>40 öğr dikey 1-100 puan arası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Ali YILDIRIM</cp:lastModifiedBy>
  <cp:lastPrinted>2023-10-24T17:53:37Z</cp:lastPrinted>
  <dcterms:created xsi:type="dcterms:W3CDTF">2023-10-18T10:51:52Z</dcterms:created>
  <dcterms:modified xsi:type="dcterms:W3CDTF">2023-11-04T13:43:40Z</dcterms:modified>
</cp:coreProperties>
</file>