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Katsayılar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123Graph_A" localSheetId="0">#REF!</definedName>
    <definedName name="__123Graph_A">#REF!</definedName>
    <definedName name="__123Graph_B" localSheetId="0">#REF!</definedName>
    <definedName name="__123Graph_B">#REF!</definedName>
    <definedName name="__123Graph_C" localSheetId="0">#REF!</definedName>
    <definedName name="__123Graph_C">#REF!</definedName>
    <definedName name="__123Graph_D" localSheetId="0">#REF!</definedName>
    <definedName name="__123Graph_D">#REF!</definedName>
    <definedName name="__123Graph_E" localSheetId="0">#REF!</definedName>
    <definedName name="__123Graph_E">#REF!</definedName>
    <definedName name="__123Graph_F" localSheetId="0">#REF!</definedName>
    <definedName name="__123Graph_F">#REF!</definedName>
    <definedName name="__emk1" localSheetId="0">[1]katsayilar!#REF!</definedName>
    <definedName name="__emk1">[1]katsayilar!#REF!</definedName>
    <definedName name="__emk2" localSheetId="0">[1]katsayilar!#REF!</definedName>
    <definedName name="__emk2">[1]katsayilar!#REF!</definedName>
    <definedName name="__kp130" localSheetId="0">[1]katsayilar!#REF!</definedName>
    <definedName name="__kp130">[1]katsayilar!#REF!</definedName>
    <definedName name="__kp170" localSheetId="0">[1]katsayilar!#REF!</definedName>
    <definedName name="__kp170">[1]katsayilar!#REF!</definedName>
    <definedName name="__kp40" localSheetId="0">[1]katsayilar!#REF!</definedName>
    <definedName name="__kp40">[1]katsayilar!#REF!</definedName>
    <definedName name="__kp70" localSheetId="0">[1]katsayilar!#REF!</definedName>
    <definedName name="__kp70">[1]katsayilar!#REF!</definedName>
    <definedName name="__sp130" localSheetId="0">[1]katsayilar!#REF!</definedName>
    <definedName name="__sp130">[1]katsayilar!#REF!</definedName>
    <definedName name="__sp170" localSheetId="0">[1]katsayilar!#REF!</definedName>
    <definedName name="__sp170">[1]katsayilar!#REF!</definedName>
    <definedName name="__sp40" localSheetId="0">[1]katsayilar!#REF!</definedName>
    <definedName name="__sp40">[1]katsayilar!#REF!</definedName>
    <definedName name="__sp70" localSheetId="0">[1]katsayilar!#REF!</definedName>
    <definedName name="__sp70">[1]katsayilar!#REF!</definedName>
    <definedName name="_emk1" localSheetId="0">[1]katsayilar!#REF!</definedName>
    <definedName name="_emk1">[1]katsayilar!#REF!</definedName>
    <definedName name="_emk2" localSheetId="0">[1]katsayilar!#REF!</definedName>
    <definedName name="_emk2">[1]katsayilar!#REF!</definedName>
    <definedName name="_Key1" localSheetId="0">#REF!</definedName>
    <definedName name="_Key1">#REF!</definedName>
    <definedName name="_kp130" localSheetId="0">[1]katsayilar!#REF!</definedName>
    <definedName name="_kp130">[1]katsayilar!#REF!</definedName>
    <definedName name="_kp170" localSheetId="0">[1]katsayilar!#REF!</definedName>
    <definedName name="_kp170">[1]katsayilar!#REF!</definedName>
    <definedName name="_kp40" localSheetId="0">[1]katsayilar!#REF!</definedName>
    <definedName name="_kp40">[1]katsayilar!#REF!</definedName>
    <definedName name="_kp70" localSheetId="0">[1]katsayilar!#REF!</definedName>
    <definedName name="_kp70">[1]katsayilar!#REF!</definedName>
    <definedName name="_Order1">0</definedName>
    <definedName name="_Sort" localSheetId="0">#REF!</definedName>
    <definedName name="_Sort">#REF!</definedName>
    <definedName name="_sp130" localSheetId="0">[1]katsayilar!#REF!</definedName>
    <definedName name="_sp130">[1]katsayilar!#REF!</definedName>
    <definedName name="_sp170" localSheetId="0">[1]katsayilar!#REF!</definedName>
    <definedName name="_sp170">[1]katsayilar!#REF!</definedName>
    <definedName name="_sp40" localSheetId="0">[1]katsayilar!#REF!</definedName>
    <definedName name="_sp40">[1]katsayilar!#REF!</definedName>
    <definedName name="_sp70" localSheetId="0">[1]katsayilar!#REF!</definedName>
    <definedName name="_sp70">[1]katsayilar!#REF!</definedName>
    <definedName name="arat" localSheetId="0">[1]katsayilar!#REF!</definedName>
    <definedName name="arat">[1]katsayilar!#REF!</definedName>
    <definedName name="ay" localSheetId="0">[2]Çizelge!$V$2</definedName>
    <definedName name="ay">[3]Çizelge!$V$2</definedName>
    <definedName name="bvx" localSheetId="0">#REF!</definedName>
    <definedName name="bvx">#REF!</definedName>
    <definedName name="bxbn" localSheetId="0">[1]katsayilar!#REF!</definedName>
    <definedName name="bxbn">[1]katsayilar!#REF!</definedName>
    <definedName name="DAİRESİ">[4]KTSIII!$C$3</definedName>
    <definedName name="dfasdfasf" localSheetId="0">#REF!</definedName>
    <definedName name="dfasdfasf">#REF!</definedName>
    <definedName name="eeten" localSheetId="0">#REF!</definedName>
    <definedName name="eeten">#REF!</definedName>
    <definedName name="ekders" localSheetId="0">[2]Personel!$D$7:$X$36</definedName>
    <definedName name="ekders">[3]Personel!$D$7:$X$36</definedName>
    <definedName name="FDBDGSFDGH" localSheetId="0">#REF!</definedName>
    <definedName name="FDBDGSFDGH">#REF!</definedName>
    <definedName name="fgnhfggf" localSheetId="0">#REF!</definedName>
    <definedName name="fgnhfggf">#REF!</definedName>
    <definedName name="FSDBVBAKJ" localSheetId="0">#REF!</definedName>
    <definedName name="FSDBVBAKJ">#REF!</definedName>
    <definedName name="GASGASDGAS" localSheetId="0">[1]katsayilar!#REF!</definedName>
    <definedName name="GASGASDGAS">[1]katsayilar!#REF!</definedName>
    <definedName name="gösterge" localSheetId="0">[2]Çizelge!$BA$3</definedName>
    <definedName name="gösterge">[3]Çizelge!$BA$3</definedName>
    <definedName name="HGSDFHGS" localSheetId="0">[1]katsayilar!#REF!</definedName>
    <definedName name="HGSDFHGS">[1]katsayilar!#REF!</definedName>
    <definedName name="hkes130" localSheetId="0">[1]katsayilar!#REF!</definedName>
    <definedName name="hkes130">[1]katsayilar!#REF!</definedName>
    <definedName name="hkes170" localSheetId="0">[1]katsayilar!#REF!</definedName>
    <definedName name="hkes170">[1]katsayilar!#REF!</definedName>
    <definedName name="hkes40" localSheetId="0">[1]katsayilar!#REF!</definedName>
    <definedName name="hkes40">[1]katsayilar!#REF!</definedName>
    <definedName name="hkes70" localSheetId="0">[1]katsayilar!#REF!</definedName>
    <definedName name="hkes70">[1]katsayilar!#REF!</definedName>
    <definedName name="JHJHJKHKKJ" localSheetId="0">#REF!</definedName>
    <definedName name="JHJHJKHKKJ">#REF!</definedName>
    <definedName name="MÜHEEEEEEEEEEE" localSheetId="0">#REF!</definedName>
    <definedName name="MÜHEEEEEEEEEEE">#REF!</definedName>
    <definedName name="PROFFF" localSheetId="0">[1]katsayilar!#REF!</definedName>
    <definedName name="PROFFF">[1]katsayilar!#REF!</definedName>
    <definedName name="sayfa3" localSheetId="0">[1]katsayilar!#REF!</definedName>
    <definedName name="sayfa3">[1]katsayilar!#REF!</definedName>
    <definedName name="sayfa4" localSheetId="0">#REF!</definedName>
    <definedName name="sayfa4">#REF!</definedName>
    <definedName name="sayfa5" localSheetId="0">[1]nakİt!#REF!</definedName>
    <definedName name="sayfa5">[1]nakİt!#REF!</definedName>
    <definedName name="Şef" localSheetId="0">#REF!</definedName>
    <definedName name="Şef">#REF!</definedName>
    <definedName name="şef1" localSheetId="0">[1]katsayilar!#REF!</definedName>
    <definedName name="şef1">[1]katsayilar!#REF!</definedName>
    <definedName name="ŞEFFF" localSheetId="0">#REF!</definedName>
    <definedName name="ŞEFFF">#REF!</definedName>
    <definedName name="tatil" localSheetId="0">[5]katsayilar!#REF!</definedName>
    <definedName name="WQRT" localSheetId="0">[1]nakİt!#REF!</definedName>
    <definedName name="WQRT">[1]nakİt!#REF!</definedName>
    <definedName name="yeydm" localSheetId="0">[1]nakİt!#REF!</definedName>
    <definedName name="yeydm">[1]nakİt!#REF!</definedName>
    <definedName name="ymks" localSheetId="0">[1]nakİt!#REF!</definedName>
    <definedName name="ymks">[1]nakİt!#REF!</definedName>
    <definedName name="yvind" localSheetId="0">[1]nakİt!#REF!</definedName>
    <definedName name="yvind">[1]nakİt!#REF!</definedName>
    <definedName name="yvind1" localSheetId="0">[1]nakİt!#REF!</definedName>
    <definedName name="yvind1">[1]nakİt!#REF!</definedName>
    <definedName name="yyks" localSheetId="0">[1]nakİt!#REF!</definedName>
    <definedName name="yyks">[1]nakİt!#REF!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2" i="1" l="1"/>
  <c r="E12" i="1"/>
  <c r="J9" i="1"/>
  <c r="P8" i="1"/>
  <c r="J12" i="1" l="1"/>
  <c r="M12" i="1" s="1"/>
</calcChain>
</file>

<file path=xl/sharedStrings.xml><?xml version="1.0" encoding="utf-8"?>
<sst xmlns="http://schemas.openxmlformats.org/spreadsheetml/2006/main" count="18" uniqueCount="17">
  <si>
    <t>01.07.2022 - 31.12.2022 TARİHALERİ ARASINDA</t>
  </si>
  <si>
    <t>KATSAYILAR</t>
  </si>
  <si>
    <t>MAAŞ KATSAYISI</t>
  </si>
  <si>
    <t>TABAN AYLIK KATSAYISI</t>
  </si>
  <si>
    <t>EN YÜKSEK DEVLET MEMURU AYLIĞI GÖSTERGESİ</t>
  </si>
  <si>
    <t>YAN ÖDEME KATSAYISI</t>
  </si>
  <si>
    <t>AY.G.</t>
  </si>
  <si>
    <t>GÜNLÜK</t>
  </si>
  <si>
    <t>ASGARİ ÜCRET BRÜT TUTARI</t>
  </si>
  <si>
    <t>TOPLU SÖZLEŞME İKRAMİYESİ</t>
  </si>
  <si>
    <t>EMEKLİLİKTE ÖDENEN SÜREKLİ GÖREV YOLLUĞU ÜCRETİNİN HESAPLANMASI</t>
  </si>
  <si>
    <t>GÖS TERGE</t>
  </si>
  <si>
    <t>AYLIK KATSAYI</t>
  </si>
  <si>
    <t>X</t>
  </si>
  <si>
    <t xml:space="preserve"> BRÜT TOPLAM TUTAR</t>
  </si>
  <si>
    <t>DAMGA VERGİSİ</t>
  </si>
  <si>
    <t>NET ELE GEÇEN TUTAR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</si>
</sst>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&quot;No : &quot;00.0"/>
    <numFmt numFmtId="165" formatCode="#,##0\ _T_L;[Red]\-#,##0\ _T_L"/>
    <numFmt numFmtId="166" formatCode="_-* #,##0.00\ _T_L_-;\-* #,##0.00\ _T_L_-;_-* \-??\ _T_L_-;_-@_-"/>
    <numFmt numFmtId="167" formatCode="&quot;- &quot;00\+000.00"/>
    <numFmt numFmtId="168" formatCode="\$#,##0_);[Red]&quot;($&quot;#,##0\)"/>
    <numFmt numFmtId="169" formatCode="\$#,##0\ ;&quot;($&quot;#,##0\)"/>
    <numFmt numFmtId="170" formatCode="_-* #,##0.00&quot; TL&quot;_-;\-* #,##0.00&quot; TL&quot;_-;_-* \-??&quot; TL&quot;_-;_-@_-"/>
    <numFmt numFmtId="171" formatCode="&quot;( Yeşil Defter Sayfa No : &quot;0&quot; )&quot;"/>
    <numFmt numFmtId="172" formatCode="&quot;( Yeşil Defter Sayfa No : &quot;0"/>
    <numFmt numFmtId="173" formatCode="_-* #,##0\ _T_L_-;\-* #,##0\ _T_L_-;_-* &quot;- &quot;_T_L_-;_-@_-"/>
    <numFmt numFmtId="174" formatCode="%0"/>
    <numFmt numFmtId="175" formatCode="#,##0.000000"/>
  </numFmts>
  <fonts count="19" x14ac:knownFonts="1">
    <font>
      <sz val="11"/>
      <color rgb="FF000000"/>
      <name val="Calibri"/>
      <family val="2"/>
      <charset val="162"/>
    </font>
    <font>
      <sz val="10"/>
      <color rgb="FF000000"/>
      <name val="Arial"/>
      <family val="2"/>
      <charset val="162"/>
    </font>
    <font>
      <sz val="10"/>
      <name val="Arial"/>
      <family val="2"/>
      <charset val="162"/>
    </font>
    <font>
      <b/>
      <sz val="18"/>
      <color rgb="FF9999FF"/>
      <name val="Arial"/>
      <family val="2"/>
      <charset val="162"/>
    </font>
    <font>
      <b/>
      <sz val="12"/>
      <color rgb="FF9999FF"/>
      <name val="Arial"/>
      <family val="2"/>
      <charset val="162"/>
    </font>
    <font>
      <u/>
      <sz val="10"/>
      <color rgb="FF0000FF"/>
      <name val="Arial Tur"/>
      <charset val="162"/>
    </font>
    <font>
      <u/>
      <sz val="10"/>
      <color rgb="FF0000FF"/>
      <name val="Arial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b/>
      <sz val="10"/>
      <name val="Arial Tur"/>
      <charset val="162"/>
    </font>
    <font>
      <b/>
      <sz val="18"/>
      <color rgb="FFFF0000"/>
      <name val="Arial Tur"/>
      <charset val="162"/>
    </font>
    <font>
      <b/>
      <sz val="18"/>
      <name val="Arial Tur"/>
      <charset val="162"/>
    </font>
    <font>
      <b/>
      <sz val="20"/>
      <color rgb="FFFF0000"/>
      <name val="Arial Tur"/>
      <charset val="162"/>
    </font>
    <font>
      <b/>
      <sz val="20"/>
      <name val="Arial Tur"/>
      <charset val="162"/>
    </font>
    <font>
      <b/>
      <sz val="8"/>
      <name val="Tahoma"/>
      <family val="2"/>
      <charset val="162"/>
    </font>
    <font>
      <b/>
      <sz val="12"/>
      <name val="Arial Tur"/>
      <charset val="162"/>
    </font>
    <font>
      <b/>
      <sz val="14"/>
      <name val="Arial Tur"/>
      <charset val="162"/>
    </font>
    <font>
      <sz val="11"/>
      <color rgb="FF000000"/>
      <name val="Calibri"/>
      <family val="2"/>
      <charset val="162"/>
    </font>
    <font>
      <u/>
      <sz val="11"/>
      <color theme="10"/>
      <name val="Calibri"/>
      <family val="2"/>
      <charset val="162"/>
    </font>
  </fonts>
  <fills count="5">
    <fill>
      <patternFill patternType="none"/>
    </fill>
    <fill>
      <patternFill patternType="gray125"/>
    </fill>
    <fill>
      <patternFill patternType="solid">
        <fgColor rgb="FF008080"/>
        <bgColor rgb="FF008080"/>
      </patternFill>
    </fill>
    <fill>
      <patternFill patternType="solid">
        <fgColor rgb="FFFF5429"/>
        <bgColor rgb="FFFF8080"/>
      </patternFill>
    </fill>
    <fill>
      <patternFill patternType="solid">
        <fgColor rgb="FFFFFF00"/>
        <bgColor rgb="FFFFFF00"/>
      </patternFill>
    </fill>
  </fills>
  <borders count="19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rgb="FF7030A0"/>
      </bottom>
      <diagonal/>
    </border>
    <border>
      <left style="thick">
        <color auto="1"/>
      </left>
      <right style="thick">
        <color rgb="FF7030A0"/>
      </right>
      <top style="thick">
        <color rgb="FF7030A0"/>
      </top>
      <bottom style="thick">
        <color rgb="FF7030A0"/>
      </bottom>
      <diagonal/>
    </border>
    <border>
      <left style="thick">
        <color rgb="FF7030A0"/>
      </left>
      <right style="thick">
        <color auto="1"/>
      </right>
      <top style="thick">
        <color rgb="FF7030A0"/>
      </top>
      <bottom style="thick">
        <color rgb="FF7030A0"/>
      </bottom>
      <diagonal/>
    </border>
    <border>
      <left style="thick">
        <color rgb="FF7030A0"/>
      </left>
      <right style="thick">
        <color auto="1"/>
      </right>
      <top/>
      <bottom style="thick">
        <color rgb="FF7030A0"/>
      </bottom>
      <diagonal/>
    </border>
    <border>
      <left style="thick">
        <color auto="1"/>
      </left>
      <right style="thick">
        <color rgb="FF7030A0"/>
      </right>
      <top style="thick">
        <color rgb="FF7030A0"/>
      </top>
      <bottom style="thick">
        <color auto="1"/>
      </bottom>
      <diagonal/>
    </border>
    <border>
      <left style="thick">
        <color rgb="FF7030A0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rgb="FF7030A0"/>
      </bottom>
      <diagonal/>
    </border>
    <border>
      <left style="thick">
        <color auto="1"/>
      </left>
      <right/>
      <top style="thick">
        <color rgb="FF7030A0"/>
      </top>
      <bottom style="thick">
        <color rgb="FF92D050"/>
      </bottom>
      <diagonal/>
    </border>
    <border>
      <left style="thick">
        <color rgb="FF92D050"/>
      </left>
      <right/>
      <top style="thick">
        <color rgb="FF7030A0"/>
      </top>
      <bottom style="thick">
        <color rgb="FF92D050"/>
      </bottom>
      <diagonal/>
    </border>
    <border>
      <left style="thick">
        <color rgb="FF92D050"/>
      </left>
      <right style="thick">
        <color rgb="FF7030A0"/>
      </right>
      <top style="thick">
        <color rgb="FF7030A0"/>
      </top>
      <bottom style="thick">
        <color rgb="FF92D050"/>
      </bottom>
      <diagonal/>
    </border>
    <border>
      <left style="thick">
        <color rgb="FF7030A0"/>
      </left>
      <right style="thick">
        <color rgb="FF92D050"/>
      </right>
      <top style="thick">
        <color rgb="FF7030A0"/>
      </top>
      <bottom style="thick">
        <color rgb="FF7030A0"/>
      </bottom>
      <diagonal/>
    </border>
    <border>
      <left style="thick">
        <color rgb="FF92D050"/>
      </left>
      <right style="thick">
        <color auto="1"/>
      </right>
      <top style="thick">
        <color rgb="FF7030A0"/>
      </top>
      <bottom style="thick">
        <color rgb="FF7030A0"/>
      </bottom>
      <diagonal/>
    </border>
    <border>
      <left style="thick">
        <color auto="1"/>
      </left>
      <right/>
      <top style="thick">
        <color rgb="FF7030A0"/>
      </top>
      <bottom style="thick">
        <color auto="1"/>
      </bottom>
      <diagonal/>
    </border>
    <border>
      <left style="thick">
        <color rgb="FF92D050"/>
      </left>
      <right/>
      <top style="thick">
        <color rgb="FF7030A0"/>
      </top>
      <bottom style="thick">
        <color auto="1"/>
      </bottom>
      <diagonal/>
    </border>
    <border>
      <left style="thick">
        <color rgb="FF92D050"/>
      </left>
      <right style="thick">
        <color rgb="FF7030A0"/>
      </right>
      <top style="thick">
        <color rgb="FF7030A0"/>
      </top>
      <bottom style="thick">
        <color auto="1"/>
      </bottom>
      <diagonal/>
    </border>
    <border>
      <left style="thick">
        <color rgb="FF92D050"/>
      </left>
      <right style="thick">
        <color auto="1"/>
      </right>
      <top style="thick">
        <color rgb="FF7030A0"/>
      </top>
      <bottom style="thick">
        <color auto="1"/>
      </bottom>
      <diagonal/>
    </border>
  </borders>
  <cellStyleXfs count="34">
    <xf numFmtId="0" fontId="0" fillId="0" borderId="0"/>
    <xf numFmtId="0" fontId="17" fillId="2" borderId="0" applyBorder="0" applyProtection="0"/>
    <xf numFmtId="3" fontId="1" fillId="0" borderId="0" applyBorder="0"/>
    <xf numFmtId="164" fontId="2" fillId="0" borderId="0">
      <protection locked="0"/>
    </xf>
    <xf numFmtId="165" fontId="17" fillId="0" borderId="0" applyBorder="0" applyProtection="0"/>
    <xf numFmtId="3" fontId="17" fillId="0" borderId="0" applyBorder="0" applyProtection="0"/>
    <xf numFmtId="166" fontId="17" fillId="0" borderId="0" applyBorder="0" applyProtection="0"/>
    <xf numFmtId="167" fontId="2" fillId="0" borderId="0">
      <protection locked="0"/>
    </xf>
    <xf numFmtId="168" fontId="17" fillId="0" borderId="0" applyBorder="0" applyProtection="0"/>
    <xf numFmtId="169" fontId="17" fillId="0" borderId="0" applyBorder="0" applyProtection="0"/>
    <xf numFmtId="170" fontId="17" fillId="0" borderId="0" applyBorder="0" applyProtection="0"/>
    <xf numFmtId="0" fontId="17" fillId="0" borderId="0" applyBorder="0" applyProtection="0"/>
    <xf numFmtId="2" fontId="17" fillId="0" borderId="0" applyBorder="0" applyProtection="0"/>
    <xf numFmtId="0" fontId="3" fillId="0" borderId="0" applyBorder="0" applyProtection="0"/>
    <xf numFmtId="0" fontId="4" fillId="0" borderId="0" applyBorder="0" applyProtection="0"/>
    <xf numFmtId="171" fontId="2" fillId="0" borderId="0">
      <protection locked="0"/>
    </xf>
    <xf numFmtId="171" fontId="2" fillId="0" borderId="0">
      <protection locked="0"/>
    </xf>
    <xf numFmtId="0" fontId="5" fillId="0" borderId="0" applyBorder="0" applyProtection="0"/>
    <xf numFmtId="0" fontId="6" fillId="0" borderId="0" applyBorder="0" applyProtection="0"/>
    <xf numFmtId="0" fontId="2" fillId="0" borderId="0"/>
    <xf numFmtId="0" fontId="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2" fontId="2" fillId="0" borderId="0">
      <protection locked="0"/>
    </xf>
    <xf numFmtId="0" fontId="17" fillId="0" borderId="1" applyProtection="0"/>
    <xf numFmtId="173" fontId="17" fillId="0" borderId="0" applyBorder="0" applyProtection="0"/>
    <xf numFmtId="174" fontId="17" fillId="0" borderId="0" applyBorder="0" applyProtection="0"/>
    <xf numFmtId="0" fontId="18" fillId="0" borderId="0" applyNumberFormat="0" applyFill="0" applyBorder="0" applyAlignment="0" applyProtection="0"/>
  </cellStyleXfs>
  <cellXfs count="30">
    <xf numFmtId="0" fontId="0" fillId="0" borderId="0" xfId="0"/>
    <xf numFmtId="0" fontId="9" fillId="0" borderId="0" xfId="21" applyFont="1"/>
    <xf numFmtId="0" fontId="11" fillId="0" borderId="0" xfId="21" applyFont="1"/>
    <xf numFmtId="0" fontId="14" fillId="0" borderId="0" xfId="0" applyFont="1"/>
    <xf numFmtId="0" fontId="11" fillId="3" borderId="0" xfId="21" applyFont="1" applyFill="1"/>
    <xf numFmtId="2" fontId="11" fillId="4" borderId="0" xfId="21" applyNumberFormat="1" applyFont="1" applyFill="1"/>
    <xf numFmtId="0" fontId="15" fillId="0" borderId="11" xfId="21" applyFont="1" applyBorder="1" applyAlignment="1">
      <alignment horizontal="center" vertical="center" wrapText="1"/>
    </xf>
    <xf numFmtId="0" fontId="15" fillId="0" borderId="12" xfId="21" applyFont="1" applyBorder="1" applyAlignment="1">
      <alignment horizontal="center" vertical="center" wrapText="1"/>
    </xf>
    <xf numFmtId="0" fontId="15" fillId="0" borderId="14" xfId="21" applyFont="1" applyBorder="1" applyAlignment="1">
      <alignment horizontal="center" vertical="center" wrapText="1"/>
    </xf>
    <xf numFmtId="0" fontId="16" fillId="0" borderId="16" xfId="21" applyFont="1" applyBorder="1" applyAlignment="1">
      <alignment horizontal="left" vertical="center" wrapText="1"/>
    </xf>
    <xf numFmtId="4" fontId="16" fillId="0" borderId="17" xfId="21" applyNumberFormat="1" applyFont="1" applyBorder="1" applyAlignment="1">
      <alignment horizontal="center" vertical="center" wrapText="1"/>
    </xf>
    <xf numFmtId="4" fontId="11" fillId="0" borderId="18" xfId="21" applyNumberFormat="1" applyFont="1" applyBorder="1" applyAlignment="1">
      <alignment horizontal="center" vertical="center" wrapText="1"/>
    </xf>
    <xf numFmtId="0" fontId="18" fillId="0" borderId="0" xfId="33"/>
    <xf numFmtId="0" fontId="10" fillId="0" borderId="2" xfId="21" applyFont="1" applyBorder="1" applyAlignment="1">
      <alignment horizontal="center" vertical="center"/>
    </xf>
    <xf numFmtId="0" fontId="12" fillId="0" borderId="3" xfId="21" applyFont="1" applyBorder="1" applyAlignment="1">
      <alignment horizontal="center" vertical="center"/>
    </xf>
    <xf numFmtId="0" fontId="11" fillId="0" borderId="4" xfId="21" applyFont="1" applyBorder="1" applyAlignment="1">
      <alignment horizontal="left" vertical="center"/>
    </xf>
    <xf numFmtId="175" fontId="13" fillId="0" borderId="5" xfId="21" applyNumberFormat="1" applyFont="1" applyBorder="1" applyAlignment="1">
      <alignment horizontal="center" vertical="center"/>
    </xf>
    <xf numFmtId="175" fontId="13" fillId="0" borderId="6" xfId="21" applyNumberFormat="1" applyFont="1" applyBorder="1" applyAlignment="1">
      <alignment horizontal="center" vertical="center"/>
    </xf>
    <xf numFmtId="0" fontId="11" fillId="0" borderId="4" xfId="21" applyFont="1" applyBorder="1" applyAlignment="1">
      <alignment horizontal="left" vertical="center" wrapText="1"/>
    </xf>
    <xf numFmtId="1" fontId="13" fillId="0" borderId="6" xfId="21" applyNumberFormat="1" applyFont="1" applyBorder="1" applyAlignment="1">
      <alignment horizontal="center" vertical="center"/>
    </xf>
    <xf numFmtId="4" fontId="13" fillId="0" borderId="6" xfId="21" applyNumberFormat="1" applyFont="1" applyBorder="1" applyAlignment="1">
      <alignment horizontal="center" vertical="center"/>
    </xf>
    <xf numFmtId="3" fontId="15" fillId="0" borderId="15" xfId="21" applyNumberFormat="1" applyFont="1" applyBorder="1" applyAlignment="1">
      <alignment horizontal="center" vertical="center" wrapText="1"/>
    </xf>
    <xf numFmtId="175" fontId="16" fillId="0" borderId="16" xfId="21" applyNumberFormat="1" applyFont="1" applyBorder="1" applyAlignment="1">
      <alignment horizontal="center" vertical="center" wrapText="1"/>
    </xf>
    <xf numFmtId="4" fontId="16" fillId="0" borderId="16" xfId="21" applyNumberFormat="1" applyFont="1" applyBorder="1" applyAlignment="1">
      <alignment horizontal="center" vertical="center" wrapText="1"/>
    </xf>
    <xf numFmtId="0" fontId="11" fillId="0" borderId="7" xfId="21" applyFont="1" applyBorder="1" applyAlignment="1">
      <alignment horizontal="left" vertical="center"/>
    </xf>
    <xf numFmtId="4" fontId="13" fillId="0" borderId="8" xfId="21" applyNumberFormat="1" applyFont="1" applyBorder="1" applyAlignment="1">
      <alignment horizontal="center" vertical="center"/>
    </xf>
    <xf numFmtId="0" fontId="11" fillId="0" borderId="9" xfId="21" applyFont="1" applyBorder="1" applyAlignment="1">
      <alignment horizontal="center" vertical="center" wrapText="1"/>
    </xf>
    <xf numFmtId="0" fontId="15" fillId="0" borderId="10" xfId="21" applyFont="1" applyBorder="1" applyAlignment="1">
      <alignment horizontal="center" vertical="center" wrapText="1"/>
    </xf>
    <xf numFmtId="0" fontId="15" fillId="0" borderId="11" xfId="21" applyFont="1" applyBorder="1" applyAlignment="1">
      <alignment horizontal="center" vertical="center" wrapText="1"/>
    </xf>
    <xf numFmtId="0" fontId="15" fillId="0" borderId="13" xfId="21" applyFont="1" applyBorder="1" applyAlignment="1">
      <alignment horizontal="center" vertical="center" wrapText="1"/>
    </xf>
  </cellXfs>
  <cellStyles count="34">
    <cellStyle name="alihan" xfId="1"/>
    <cellStyle name="askın" xfId="2"/>
    <cellStyle name="Comma" xfId="3"/>
    <cellStyle name="Comma [0]" xfId="4"/>
    <cellStyle name="Comma_ANA" xfId="6"/>
    <cellStyle name="Comma0" xfId="5"/>
    <cellStyle name="Currency" xfId="7"/>
    <cellStyle name="Currency [0]" xfId="8"/>
    <cellStyle name="Currency_ANA" xfId="10"/>
    <cellStyle name="Currency0" xfId="9"/>
    <cellStyle name="Date" xfId="11"/>
    <cellStyle name="Fixed" xfId="12"/>
    <cellStyle name="Heading 1 1" xfId="13"/>
    <cellStyle name="Heading 2 2" xfId="14"/>
    <cellStyle name="Heading1" xfId="15"/>
    <cellStyle name="Heading2" xfId="16"/>
    <cellStyle name="Köprü" xfId="33" builtinId="8"/>
    <cellStyle name="Köprü 2" xfId="17"/>
    <cellStyle name="Köprü 3" xfId="18"/>
    <cellStyle name="Normal" xfId="0" builtinId="0"/>
    <cellStyle name="Normal 10" xfId="19"/>
    <cellStyle name="Normal 11" xfId="20"/>
    <cellStyle name="Normal 2" xfId="21"/>
    <cellStyle name="Normal 3" xfId="22"/>
    <cellStyle name="Normal 4" xfId="23"/>
    <cellStyle name="Normal 5" xfId="24"/>
    <cellStyle name="Normal 6" xfId="25"/>
    <cellStyle name="Normal 7" xfId="26"/>
    <cellStyle name="Normal 8" xfId="27"/>
    <cellStyle name="Normal 9" xfId="28"/>
    <cellStyle name="Percent" xfId="29"/>
    <cellStyle name="Total" xfId="30"/>
    <cellStyle name="Virgül [0]_Arşiv" xfId="31"/>
    <cellStyle name="Yüzde 2" xfId="3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5429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H://ekders%2015%20ki&#351;i-G&#304;R&#304;&#350;-a&#231;&#305;l&#305;&#351;l&#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://WINDOWS/Local%20Settings/Temporary%20Internet%20Files/Content.IE5/CJJV6K5L/bdr21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://METE/Y&#214;NETMEL&#304;K/EKDERS/2008%20EKDERS/2007%20-%202008%20BAHAR%20EKDERS%20BELGELER&#304;/ekders%20program&#305;/M%20&#304;%20R%20A%20&#199;/METE/E%20RMYO/EKDERS%20MESA&#304;/2007%20EKDERSLER/ARALIK%20%20%202007/ARALIK%20ekders%2075%20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://Y&#214;NETMEL&#304;K/EKDERS/EKDERS%20&#214;RNEK/ekders%2015%20ki&#351;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katsayila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iriş"/>
      <sheetName val="Değişken"/>
      <sheetName val="Personel"/>
      <sheetName val="Çizelge"/>
      <sheetName val="Bordro_1"/>
      <sheetName val="Banka_1"/>
      <sheetName val="matrah listesi"/>
      <sheetName val="katsayilar"/>
      <sheetName val="nakİ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"/>
      <sheetName val="Yardım"/>
      <sheetName val="Data"/>
      <sheetName val="Nakit-Boş"/>
      <sheetName val="Nakit"/>
      <sheetName val="FNKT "/>
      <sheetName val="NKT"/>
      <sheetName val="Şahıs"/>
      <sheetName val="GösTab"/>
      <sheetName val="IND"/>
      <sheetName val="DOKUM"/>
      <sheetName val="KTS"/>
      <sheetName val="KTSII"/>
      <sheetName val="KTSIII"/>
      <sheetName val="FBDR"/>
      <sheetName val="BDR"/>
      <sheetName val="PRB"/>
      <sheetName val="BNK"/>
      <sheetName val="GIDIN"/>
      <sheetName val="Çizelge"/>
      <sheetName val="Person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ğişken"/>
      <sheetName val="MATRAH"/>
      <sheetName val="Personel"/>
      <sheetName val="F2_1"/>
      <sheetName val="F2_2"/>
      <sheetName val="F2_3"/>
      <sheetName val="F2_4"/>
      <sheetName val="Bordro_1"/>
      <sheetName val="Bordro_2"/>
      <sheetName val="Banka_1"/>
      <sheetName val="d.günler-1"/>
      <sheetName val="F1"/>
      <sheetName val="Sınav"/>
      <sheetName val="Çizel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ğişken"/>
      <sheetName val="Personel"/>
      <sheetName val="Çizelge"/>
      <sheetName val="Bordro_1"/>
      <sheetName val="Banka_1"/>
      <sheetName val="matrah listesi"/>
      <sheetName val="KTSII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tsayila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80"/>
  </sheetPr>
  <dimension ref="A1:AMJ28"/>
  <sheetViews>
    <sheetView showGridLines="0" tabSelected="1" topLeftCell="A7" zoomScaleNormal="100" workbookViewId="0">
      <selection activeCell="M15" sqref="M15"/>
    </sheetView>
  </sheetViews>
  <sheetFormatPr defaultColWidth="9.140625" defaultRowHeight="15" x14ac:dyDescent="0.25"/>
  <cols>
    <col min="1" max="1" width="2.7109375" style="1" customWidth="1"/>
    <col min="2" max="2" width="4.85546875" style="1" customWidth="1"/>
    <col min="3" max="4" width="2.7109375" style="1" customWidth="1"/>
    <col min="5" max="5" width="17.7109375" style="1" customWidth="1"/>
    <col min="6" max="8" width="2.7109375" style="1" customWidth="1"/>
    <col min="9" max="9" width="33.85546875" style="1" customWidth="1"/>
    <col min="10" max="11" width="2.7109375" style="1" customWidth="1"/>
    <col min="12" max="12" width="9.7109375" style="1" customWidth="1"/>
    <col min="13" max="13" width="37.42578125" style="1" customWidth="1"/>
    <col min="14" max="15" width="9.140625" style="1"/>
    <col min="16" max="16" width="11.5703125" style="1" customWidth="1"/>
    <col min="17" max="215" width="9.140625" style="1"/>
    <col min="216" max="261" width="2.7109375" style="1" customWidth="1"/>
    <col min="262" max="262" width="3.28515625" style="1" customWidth="1"/>
    <col min="263" max="471" width="9.140625" style="1"/>
    <col min="472" max="517" width="2.7109375" style="1" customWidth="1"/>
    <col min="518" max="518" width="3.28515625" style="1" customWidth="1"/>
    <col min="519" max="727" width="9.140625" style="1"/>
    <col min="728" max="773" width="2.7109375" style="1" customWidth="1"/>
    <col min="774" max="774" width="3.28515625" style="1" customWidth="1"/>
    <col min="775" max="983" width="9.140625" style="1"/>
    <col min="984" max="1024" width="2.7109375" style="1" customWidth="1"/>
  </cols>
  <sheetData>
    <row r="1" spans="2:16" ht="9" customHeight="1" x14ac:dyDescent="0.25"/>
    <row r="2" spans="2:16" ht="39.950000000000003" customHeight="1" x14ac:dyDescent="0.25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2:16" s="2" customFormat="1" ht="39.950000000000003" customHeight="1" x14ac:dyDescent="0.35">
      <c r="B3" s="14" t="s">
        <v>1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2:16" s="2" customFormat="1" ht="39.950000000000003" customHeight="1" x14ac:dyDescent="0.35">
      <c r="B4" s="15" t="s">
        <v>2</v>
      </c>
      <c r="C4" s="15"/>
      <c r="D4" s="15"/>
      <c r="E4" s="15"/>
      <c r="F4" s="15"/>
      <c r="G4" s="15"/>
      <c r="H4" s="15"/>
      <c r="I4" s="15"/>
      <c r="J4" s="16">
        <v>0.33360299999999998</v>
      </c>
      <c r="K4" s="16"/>
      <c r="L4" s="16"/>
      <c r="M4" s="16"/>
      <c r="N4" s="3"/>
    </row>
    <row r="5" spans="2:16" s="2" customFormat="1" ht="39.950000000000003" customHeight="1" x14ac:dyDescent="0.35">
      <c r="B5" s="15" t="s">
        <v>3</v>
      </c>
      <c r="C5" s="15"/>
      <c r="D5" s="15"/>
      <c r="E5" s="15"/>
      <c r="F5" s="15"/>
      <c r="G5" s="15"/>
      <c r="H5" s="15"/>
      <c r="I5" s="15"/>
      <c r="J5" s="17">
        <v>5.2215319999999998</v>
      </c>
      <c r="K5" s="17"/>
      <c r="L5" s="17"/>
      <c r="M5" s="17"/>
    </row>
    <row r="6" spans="2:16" s="2" customFormat="1" ht="39.950000000000003" customHeight="1" x14ac:dyDescent="0.35">
      <c r="B6" s="18" t="s">
        <v>4</v>
      </c>
      <c r="C6" s="18"/>
      <c r="D6" s="18"/>
      <c r="E6" s="18"/>
      <c r="F6" s="18"/>
      <c r="G6" s="18"/>
      <c r="H6" s="18"/>
      <c r="I6" s="18"/>
      <c r="J6" s="19">
        <v>9500</v>
      </c>
      <c r="K6" s="19"/>
      <c r="L6" s="19"/>
      <c r="M6" s="19"/>
    </row>
    <row r="7" spans="2:16" s="2" customFormat="1" ht="39.950000000000003" customHeight="1" x14ac:dyDescent="0.35">
      <c r="B7" s="15" t="s">
        <v>5</v>
      </c>
      <c r="C7" s="15"/>
      <c r="D7" s="15"/>
      <c r="E7" s="15"/>
      <c r="F7" s="15"/>
      <c r="G7" s="15"/>
      <c r="H7" s="15"/>
      <c r="I7" s="15"/>
      <c r="J7" s="17">
        <v>1.05796E-2</v>
      </c>
      <c r="K7" s="17"/>
      <c r="L7" s="17"/>
      <c r="M7" s="17"/>
      <c r="O7" s="2" t="s">
        <v>6</v>
      </c>
      <c r="P7" s="2" t="s">
        <v>7</v>
      </c>
    </row>
    <row r="8" spans="2:16" s="2" customFormat="1" ht="39.950000000000003" customHeight="1" x14ac:dyDescent="0.35">
      <c r="B8" s="15" t="s">
        <v>8</v>
      </c>
      <c r="C8" s="15"/>
      <c r="D8" s="15"/>
      <c r="E8" s="15"/>
      <c r="F8" s="15"/>
      <c r="G8" s="15"/>
      <c r="H8" s="15"/>
      <c r="I8" s="15"/>
      <c r="J8" s="20">
        <v>6471</v>
      </c>
      <c r="K8" s="20"/>
      <c r="L8" s="20"/>
      <c r="M8" s="20"/>
      <c r="O8" s="4">
        <v>30</v>
      </c>
      <c r="P8" s="5">
        <f>J8/O8</f>
        <v>215.7</v>
      </c>
    </row>
    <row r="9" spans="2:16" s="2" customFormat="1" ht="39.950000000000003" customHeight="1" x14ac:dyDescent="0.35">
      <c r="B9" s="24" t="s">
        <v>9</v>
      </c>
      <c r="C9" s="24"/>
      <c r="D9" s="24"/>
      <c r="E9" s="24"/>
      <c r="F9" s="24"/>
      <c r="G9" s="24"/>
      <c r="H9" s="24"/>
      <c r="I9" s="24"/>
      <c r="J9" s="25">
        <f>2119*J4</f>
        <v>706.90475700000002</v>
      </c>
      <c r="K9" s="25"/>
      <c r="L9" s="25"/>
      <c r="M9" s="25"/>
    </row>
    <row r="10" spans="2:16" s="2" customFormat="1" ht="65.25" customHeight="1" x14ac:dyDescent="0.35">
      <c r="B10" s="26" t="s">
        <v>10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</row>
    <row r="11" spans="2:16" ht="37.5" customHeight="1" x14ac:dyDescent="0.25">
      <c r="B11" s="27" t="s">
        <v>11</v>
      </c>
      <c r="C11" s="27"/>
      <c r="D11" s="27"/>
      <c r="E11" s="28" t="s">
        <v>12</v>
      </c>
      <c r="F11" s="28"/>
      <c r="G11" s="28"/>
      <c r="H11" s="6" t="s">
        <v>13</v>
      </c>
      <c r="I11" s="7" t="s">
        <v>14</v>
      </c>
      <c r="J11" s="29" t="s">
        <v>15</v>
      </c>
      <c r="K11" s="29"/>
      <c r="L11" s="29"/>
      <c r="M11" s="8" t="s">
        <v>16</v>
      </c>
    </row>
    <row r="12" spans="2:16" ht="37.5" customHeight="1" thickTop="1" thickBot="1" x14ac:dyDescent="0.3">
      <c r="B12" s="21">
        <v>13558</v>
      </c>
      <c r="C12" s="21"/>
      <c r="D12" s="21"/>
      <c r="E12" s="22">
        <f>J4</f>
        <v>0.33360299999999998</v>
      </c>
      <c r="F12" s="22"/>
      <c r="G12" s="22"/>
      <c r="H12" s="9" t="s">
        <v>13</v>
      </c>
      <c r="I12" s="10">
        <f>B12*E12</f>
        <v>4522.989474</v>
      </c>
      <c r="J12" s="23">
        <f>I12*0.759/100</f>
        <v>34.32949010766</v>
      </c>
      <c r="K12" s="23"/>
      <c r="L12" s="23"/>
      <c r="M12" s="11">
        <f>I12-J12</f>
        <v>4488.6599838923403</v>
      </c>
    </row>
    <row r="13" spans="2:16" ht="48.75" customHeight="1" thickTop="1" x14ac:dyDescent="0.25">
      <c r="I13" s="12"/>
    </row>
    <row r="28" spans="7:7" x14ac:dyDescent="0.25">
      <c r="G28" s="12"/>
    </row>
  </sheetData>
  <mergeCells count="21">
    <mergeCell ref="B12:D12"/>
    <mergeCell ref="E12:G12"/>
    <mergeCell ref="J12:L12"/>
    <mergeCell ref="B9:I9"/>
    <mergeCell ref="J9:M9"/>
    <mergeCell ref="B10:M10"/>
    <mergeCell ref="B11:D11"/>
    <mergeCell ref="E11:G11"/>
    <mergeCell ref="J11:L11"/>
    <mergeCell ref="B6:I6"/>
    <mergeCell ref="J6:M6"/>
    <mergeCell ref="B7:I7"/>
    <mergeCell ref="J7:M7"/>
    <mergeCell ref="B8:I8"/>
    <mergeCell ref="J8:M8"/>
    <mergeCell ref="B2:M2"/>
    <mergeCell ref="B3:M3"/>
    <mergeCell ref="B4:I4"/>
    <mergeCell ref="J4:M4"/>
    <mergeCell ref="B5:I5"/>
    <mergeCell ref="J5:M5"/>
  </mergeCells>
  <dataValidations count="1">
    <dataValidation type="whole" operator="greaterThan" allowBlank="1" showInputMessage="1" showErrorMessage="1" errorTitle="DİKKAT" error="GİRİLEN VERİ (-) EKSİ OLAMAZ !" sqref="HN5:HU8 RJ5:RQ8 ABF5:ABM8 ALB5:ALI8 J6:M7 F8:M8">
      <formula1>0</formula1>
      <formula2>0</formula2>
    </dataValidation>
  </dataValidations>
  <pageMargins left="0.74791666666666701" right="0.74791666666666701" top="0.78749999999999998" bottom="0.59027777777777801" header="0.51180555555555496" footer="0.51180555555555496"/>
  <pageSetup paperSize="9" scale="93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Katsayılar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etem</dc:creator>
  <dc:description/>
  <cp:lastModifiedBy>Buro</cp:lastModifiedBy>
  <cp:revision>3</cp:revision>
  <cp:lastPrinted>2017-03-17T06:13:14Z</cp:lastPrinted>
  <dcterms:created xsi:type="dcterms:W3CDTF">2012-07-04T06:50:30Z</dcterms:created>
  <dcterms:modified xsi:type="dcterms:W3CDTF">2022-07-05T06:07:19Z</dcterms:modified>
  <dc:language>tr-TR</dc:language>
</cp:coreProperties>
</file>