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defaultThemeVersion="166925"/>
  <mc:AlternateContent xmlns:mc="http://schemas.openxmlformats.org/markup-compatibility/2006">
    <mc:Choice Requires="x15">
      <x15ac:absPath xmlns:x15ac="http://schemas.microsoft.com/office/spreadsheetml/2010/11/ac" url="C:\Users\MDR YRD SAS\Desktop\"/>
    </mc:Choice>
  </mc:AlternateContent>
  <xr:revisionPtr revIDLastSave="0" documentId="13_ncr:1000001_{A3A4CCBC-73F2-DC4F-98DD-FA41C227A1F2}" xr6:coauthVersionLast="47" xr6:coauthVersionMax="47" xr10:uidLastSave="{00000000-0000-0000-0000-000000000000}"/>
  <bookViews>
    <workbookView xWindow="0" yWindow="0" windowWidth="28800" windowHeight="12345" activeTab="2" xr2:uid="{00000000-000D-0000-FFFF-FFFF00000000}"/>
  </bookViews>
  <sheets>
    <sheet name="ÖĞRENCİ EKLEME" sheetId="1" r:id="rId1"/>
    <sheet name="TEMASLI TAKİP" sheetId="2" r:id="rId2"/>
    <sheet name="POZİTİF VAKA TAKİP" sheetId="5" r:id="rId3"/>
    <sheet name="GÜNLÜK COVİD TABLO GİRİŞİ" sheetId="6" r:id="rId4"/>
  </sheets>
  <definedNames>
    <definedName name="_xlnm._FilterDatabase" localSheetId="1" hidden="1">'TEMASLI TAKİP'!$D$2:$I$175</definedName>
    <definedName name="_xlnm.Print_Area" localSheetId="2">'POZİTİF VAKA TAKİP'!$A$1:$J$32</definedName>
    <definedName name="_xlnm.Print_Area" localSheetId="1">'TEMASLI TAKİP'!$A$1:$J$32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6" l="1"/>
  <c r="AK32" i="1"/>
  <c r="AK33" i="1"/>
  <c r="AK34" i="1"/>
  <c r="AK35" i="1"/>
  <c r="AK36" i="1"/>
  <c r="AK37" i="1"/>
  <c r="AK38" i="1"/>
  <c r="AK39" i="1"/>
  <c r="AK40" i="1"/>
  <c r="AK41" i="1"/>
  <c r="AK42" i="1"/>
  <c r="AK43" i="1"/>
  <c r="AK44" i="1"/>
  <c r="AK45" i="1"/>
  <c r="AK46" i="1"/>
  <c r="AK47" i="1"/>
  <c r="AK48" i="1"/>
  <c r="AK49" i="1"/>
  <c r="AK50" i="1"/>
  <c r="AK51" i="1"/>
  <c r="AK52" i="1"/>
  <c r="AK53" i="1"/>
  <c r="AK54" i="1"/>
  <c r="AK55" i="1"/>
  <c r="AK56" i="1"/>
  <c r="AK57" i="1"/>
  <c r="AK58" i="1"/>
  <c r="AK59" i="1"/>
  <c r="AK60" i="1"/>
  <c r="AK61" i="1"/>
  <c r="AK62" i="1"/>
  <c r="AK63" i="1"/>
  <c r="AK64" i="1"/>
  <c r="AK65" i="1"/>
  <c r="AK66" i="1"/>
  <c r="AK67" i="1"/>
  <c r="AK68" i="1"/>
  <c r="AK69" i="1"/>
  <c r="AK70" i="1"/>
  <c r="AK71" i="1"/>
  <c r="AK72" i="1"/>
  <c r="AK73" i="1"/>
  <c r="AK74" i="1"/>
  <c r="AK75" i="1"/>
  <c r="AK76" i="1"/>
  <c r="AK77" i="1"/>
  <c r="AK78" i="1"/>
  <c r="AK79" i="1"/>
  <c r="AK80" i="1"/>
  <c r="AK81" i="1"/>
  <c r="AK82" i="1"/>
  <c r="AK83" i="1"/>
  <c r="AK84" i="1"/>
  <c r="AK85" i="1"/>
  <c r="AK86" i="1"/>
  <c r="AK87" i="1"/>
  <c r="AK88" i="1"/>
  <c r="AK89" i="1"/>
  <c r="AK90" i="1"/>
  <c r="AK91" i="1"/>
  <c r="AK92" i="1"/>
  <c r="AK93" i="1"/>
  <c r="AK94" i="1"/>
  <c r="AK95" i="1"/>
  <c r="AK96" i="1"/>
  <c r="AK97" i="1"/>
  <c r="AK98" i="1"/>
  <c r="AK99" i="1"/>
  <c r="AK100" i="1"/>
  <c r="AK101" i="1"/>
  <c r="AK102" i="1"/>
  <c r="AK103" i="1"/>
  <c r="AK104" i="1"/>
  <c r="AK105" i="1"/>
  <c r="AK106" i="1"/>
  <c r="AK107" i="1"/>
  <c r="AK108" i="1"/>
  <c r="AK109" i="1"/>
  <c r="AK110" i="1"/>
  <c r="AK111" i="1"/>
  <c r="AK112" i="1"/>
  <c r="AK113" i="1"/>
  <c r="AK114" i="1"/>
  <c r="AK115" i="1"/>
  <c r="AK116" i="1"/>
  <c r="AK117" i="1"/>
  <c r="AK118" i="1"/>
  <c r="AK119" i="1"/>
  <c r="AK120" i="1"/>
  <c r="AK121" i="1"/>
  <c r="AK122" i="1"/>
  <c r="AK123" i="1"/>
  <c r="AK124" i="1"/>
  <c r="AK125" i="1"/>
  <c r="AK126" i="1"/>
  <c r="AK127" i="1"/>
  <c r="AK128" i="1"/>
  <c r="AK129" i="1"/>
  <c r="AK130" i="1"/>
  <c r="AK131" i="1"/>
  <c r="AK132" i="1"/>
  <c r="AK133" i="1"/>
  <c r="AK134" i="1"/>
  <c r="AK135" i="1"/>
  <c r="AK136" i="1"/>
  <c r="AK137" i="1"/>
  <c r="AK138" i="1"/>
  <c r="AK139" i="1"/>
  <c r="AK140" i="1"/>
  <c r="AK141" i="1"/>
  <c r="AK142" i="1"/>
  <c r="AK143" i="1"/>
  <c r="AK144" i="1"/>
  <c r="AK145" i="1"/>
  <c r="AK146" i="1"/>
  <c r="AK147" i="1"/>
  <c r="AK148" i="1"/>
  <c r="AK149" i="1"/>
  <c r="AK150" i="1"/>
  <c r="AK151" i="1"/>
  <c r="AK152" i="1"/>
  <c r="AK153" i="1"/>
  <c r="AK154" i="1"/>
  <c r="AK155" i="1"/>
  <c r="AK156" i="1"/>
  <c r="AK157" i="1"/>
  <c r="AK158" i="1"/>
  <c r="AK159" i="1"/>
  <c r="AK160" i="1"/>
  <c r="AK161" i="1"/>
  <c r="AK162" i="1"/>
  <c r="AK163" i="1"/>
  <c r="AK164" i="1"/>
  <c r="AK165" i="1"/>
  <c r="AK166" i="1"/>
  <c r="AK167" i="1"/>
  <c r="AK168" i="1"/>
  <c r="AK169" i="1"/>
  <c r="AK170" i="1"/>
  <c r="AK171" i="1"/>
  <c r="AK172" i="1"/>
  <c r="AK173" i="1"/>
  <c r="AK174" i="1"/>
  <c r="AK175" i="1"/>
  <c r="AK176" i="1"/>
  <c r="AK177" i="1"/>
  <c r="AK178" i="1"/>
  <c r="AK179" i="1"/>
  <c r="AK180" i="1"/>
  <c r="AK181" i="1"/>
  <c r="AK182" i="1"/>
  <c r="AK183" i="1"/>
  <c r="AK184" i="1"/>
  <c r="AK185" i="1"/>
  <c r="AK186" i="1"/>
  <c r="AK187" i="1"/>
  <c r="AK188" i="1"/>
  <c r="AK189" i="1"/>
  <c r="AK190" i="1"/>
  <c r="AK191" i="1"/>
  <c r="AK192" i="1"/>
  <c r="AK193" i="1"/>
  <c r="AK194" i="1"/>
  <c r="AK195" i="1"/>
  <c r="AK196" i="1"/>
  <c r="AK197" i="1"/>
  <c r="AK198" i="1"/>
  <c r="AK199" i="1"/>
  <c r="AK200" i="1"/>
  <c r="AK201" i="1"/>
  <c r="AK202" i="1"/>
  <c r="AK203" i="1"/>
  <c r="AK204" i="1"/>
  <c r="AK205" i="1"/>
  <c r="AK206" i="1"/>
  <c r="AK207" i="1"/>
  <c r="AK208" i="1"/>
  <c r="AK209" i="1"/>
  <c r="AK210" i="1"/>
  <c r="AK211" i="1"/>
  <c r="AK212" i="1"/>
  <c r="AK213" i="1"/>
  <c r="AK214" i="1"/>
  <c r="AK215" i="1"/>
  <c r="AK216" i="1"/>
  <c r="AK217" i="1"/>
  <c r="AK218" i="1"/>
  <c r="AK219" i="1"/>
  <c r="AK220" i="1"/>
  <c r="AK221" i="1"/>
  <c r="AK222" i="1"/>
  <c r="AK223" i="1"/>
  <c r="AK224" i="1"/>
  <c r="AK225" i="1"/>
  <c r="AK226" i="1"/>
  <c r="AK227" i="1"/>
  <c r="AK228" i="1"/>
  <c r="AK229" i="1"/>
  <c r="AK230" i="1"/>
  <c r="AK231" i="1"/>
  <c r="AK232" i="1"/>
  <c r="AK233" i="1"/>
  <c r="AK234" i="1"/>
  <c r="AK235" i="1"/>
  <c r="AK236" i="1"/>
  <c r="AK237" i="1"/>
  <c r="AK238" i="1"/>
  <c r="AK239" i="1"/>
  <c r="AK240" i="1"/>
  <c r="AK241" i="1"/>
  <c r="AK242" i="1"/>
  <c r="AK243" i="1"/>
  <c r="AK244" i="1"/>
  <c r="AK245" i="1"/>
  <c r="AK246" i="1"/>
  <c r="AK247" i="1"/>
  <c r="AK248" i="1"/>
  <c r="AK249" i="1"/>
  <c r="AK250" i="1"/>
  <c r="AK251" i="1"/>
  <c r="AK252" i="1"/>
  <c r="AK253" i="1"/>
  <c r="AK254" i="1"/>
  <c r="AK255" i="1"/>
  <c r="AK256" i="1"/>
  <c r="AK257" i="1"/>
  <c r="AK258" i="1"/>
  <c r="AK259" i="1"/>
  <c r="AK260" i="1"/>
  <c r="AK261" i="1"/>
  <c r="AK262" i="1"/>
  <c r="AK263" i="1"/>
  <c r="AK264" i="1"/>
  <c r="AK265" i="1"/>
  <c r="AK266" i="1"/>
  <c r="AK267" i="1"/>
  <c r="AK268" i="1"/>
  <c r="AK269" i="1"/>
  <c r="AK270" i="1"/>
  <c r="AK271" i="1"/>
  <c r="AK272" i="1"/>
  <c r="AK273" i="1"/>
  <c r="AK274" i="1"/>
  <c r="AK275" i="1"/>
  <c r="AK276" i="1"/>
  <c r="AK277" i="1"/>
  <c r="AK278" i="1"/>
  <c r="AK279" i="1"/>
  <c r="AK280" i="1"/>
  <c r="AK281" i="1"/>
  <c r="AK282" i="1"/>
  <c r="AK283" i="1"/>
  <c r="AK284" i="1"/>
  <c r="AK285" i="1"/>
  <c r="AK286" i="1"/>
  <c r="AK287" i="1"/>
  <c r="AK288" i="1"/>
  <c r="AK289" i="1"/>
  <c r="AK290" i="1"/>
  <c r="AK291" i="1"/>
  <c r="AK292" i="1"/>
  <c r="AK293" i="1"/>
  <c r="AK294" i="1"/>
  <c r="AK295" i="1"/>
  <c r="AK296" i="1"/>
  <c r="AK297" i="1"/>
  <c r="AK298" i="1"/>
  <c r="AK299" i="1"/>
  <c r="AK300" i="1"/>
  <c r="AK301" i="1"/>
  <c r="AK302" i="1"/>
  <c r="AK303" i="1"/>
  <c r="AK304" i="1"/>
  <c r="AK305" i="1"/>
  <c r="AK306" i="1"/>
  <c r="AK307" i="1"/>
  <c r="AK308" i="1"/>
  <c r="AK309" i="1"/>
  <c r="AK310" i="1"/>
  <c r="AK311" i="1"/>
  <c r="AK312" i="1"/>
  <c r="AK313" i="1"/>
  <c r="AK314" i="1"/>
  <c r="AK315" i="1"/>
  <c r="AK316" i="1"/>
  <c r="AK317" i="1"/>
  <c r="AK318" i="1"/>
  <c r="AK319" i="1"/>
  <c r="AK320" i="1"/>
  <c r="AK321" i="1"/>
  <c r="AK322" i="1"/>
  <c r="AK323" i="1"/>
  <c r="AK324" i="1"/>
  <c r="AK325" i="1"/>
  <c r="AK326" i="1"/>
  <c r="AK327" i="1"/>
  <c r="AK328" i="1"/>
  <c r="AK329" i="1"/>
  <c r="AK330" i="1"/>
  <c r="AK331" i="1"/>
  <c r="AK332" i="1"/>
  <c r="AK333" i="1"/>
  <c r="AK334" i="1"/>
  <c r="AK335" i="1"/>
  <c r="AK336" i="1"/>
  <c r="AK337" i="1"/>
  <c r="AK338" i="1"/>
  <c r="AK339" i="1"/>
  <c r="AK340" i="1"/>
  <c r="AK341" i="1"/>
  <c r="AK342" i="1"/>
  <c r="AK343" i="1"/>
  <c r="AK344" i="1"/>
  <c r="AK345" i="1"/>
  <c r="AK346" i="1"/>
  <c r="AK347" i="1"/>
  <c r="AK348" i="1"/>
  <c r="AK349" i="1"/>
  <c r="AK350" i="1"/>
  <c r="AK351" i="1"/>
  <c r="AK352" i="1"/>
  <c r="AK353" i="1"/>
  <c r="AK354" i="1"/>
  <c r="AK355" i="1"/>
  <c r="AK356" i="1"/>
  <c r="AK357" i="1"/>
  <c r="AK358" i="1"/>
  <c r="AK359" i="1"/>
  <c r="AK360" i="1"/>
  <c r="AK361" i="1"/>
  <c r="AK362" i="1"/>
  <c r="AK363" i="1"/>
  <c r="AK364" i="1"/>
  <c r="AK365" i="1"/>
  <c r="AK366" i="1"/>
  <c r="AK367" i="1"/>
  <c r="AK368" i="1"/>
  <c r="AK369" i="1"/>
  <c r="AK370" i="1"/>
  <c r="AK371" i="1"/>
  <c r="AK372" i="1"/>
  <c r="AK373" i="1"/>
  <c r="AK374" i="1"/>
  <c r="AK375" i="1"/>
  <c r="AK376" i="1"/>
  <c r="AK377" i="1"/>
  <c r="AK378" i="1"/>
  <c r="AK379" i="1"/>
  <c r="AK380" i="1"/>
  <c r="AK381" i="1"/>
  <c r="AK382" i="1"/>
  <c r="AK383" i="1"/>
  <c r="AK384" i="1"/>
  <c r="AK385" i="1"/>
  <c r="AK386" i="1"/>
  <c r="AK387" i="1"/>
  <c r="AK388" i="1"/>
  <c r="AK389" i="1"/>
  <c r="AK390" i="1"/>
  <c r="AK391" i="1"/>
  <c r="AK392" i="1"/>
  <c r="AK393" i="1"/>
  <c r="AK394" i="1"/>
  <c r="AK395" i="1"/>
  <c r="AK396" i="1"/>
  <c r="AK397" i="1"/>
  <c r="AK398" i="1"/>
  <c r="AK399" i="1"/>
  <c r="AK400" i="1"/>
  <c r="AK401" i="1"/>
  <c r="AK402" i="1"/>
  <c r="AK403" i="1"/>
  <c r="AK404" i="1"/>
  <c r="AK405" i="1"/>
  <c r="AK406" i="1"/>
  <c r="AK407" i="1"/>
  <c r="AK408" i="1"/>
  <c r="AK409" i="1"/>
  <c r="AK410" i="1"/>
  <c r="AK411" i="1"/>
  <c r="AK412" i="1"/>
  <c r="AK413" i="1"/>
  <c r="AK414" i="1"/>
  <c r="AK415" i="1"/>
  <c r="AK416" i="1"/>
  <c r="AK417" i="1"/>
  <c r="AK418" i="1"/>
  <c r="AK419" i="1"/>
  <c r="AK420" i="1"/>
  <c r="AK421" i="1"/>
  <c r="AK422" i="1"/>
  <c r="AK423" i="1"/>
  <c r="AK424" i="1"/>
  <c r="AK425" i="1"/>
  <c r="AK426" i="1"/>
  <c r="AK427" i="1"/>
  <c r="AK428" i="1"/>
  <c r="AK429" i="1"/>
  <c r="AK430" i="1"/>
  <c r="AK431" i="1"/>
  <c r="AK432" i="1"/>
  <c r="AK433" i="1"/>
  <c r="AK434" i="1"/>
  <c r="AK435" i="1"/>
  <c r="AK436" i="1"/>
  <c r="AK437" i="1"/>
  <c r="AK438" i="1"/>
  <c r="AK439" i="1"/>
  <c r="AK440" i="1"/>
  <c r="AK441" i="1"/>
  <c r="AK442" i="1"/>
  <c r="AK443" i="1"/>
  <c r="AK444" i="1"/>
  <c r="AK445" i="1"/>
  <c r="AK446" i="1"/>
  <c r="AK447" i="1"/>
  <c r="AK448" i="1"/>
  <c r="AK449" i="1"/>
  <c r="AK450" i="1"/>
  <c r="AK451" i="1"/>
  <c r="AK452" i="1"/>
  <c r="AK453" i="1"/>
  <c r="AK454" i="1"/>
  <c r="AK455" i="1"/>
  <c r="AK456" i="1"/>
  <c r="AK457" i="1"/>
  <c r="AK458" i="1"/>
  <c r="AK459" i="1"/>
  <c r="AK460" i="1"/>
  <c r="AK461" i="1"/>
  <c r="AK462" i="1"/>
  <c r="AK463" i="1"/>
  <c r="AK464" i="1"/>
  <c r="AK465" i="1"/>
  <c r="AK466" i="1"/>
  <c r="AK467" i="1"/>
  <c r="AK468" i="1"/>
  <c r="AK469" i="1"/>
  <c r="AK470" i="1"/>
  <c r="AK471" i="1"/>
  <c r="AK472" i="1"/>
  <c r="AK473" i="1"/>
  <c r="AK474" i="1"/>
  <c r="AK475" i="1"/>
  <c r="AK476" i="1"/>
  <c r="AK477" i="1"/>
  <c r="AK478" i="1"/>
  <c r="AK479" i="1"/>
  <c r="AK480" i="1"/>
  <c r="AK481" i="1"/>
  <c r="AK482" i="1"/>
  <c r="AK483" i="1"/>
  <c r="AK484" i="1"/>
  <c r="AK485" i="1"/>
  <c r="AK486" i="1"/>
  <c r="AK487" i="1"/>
  <c r="AK488" i="1"/>
  <c r="AK489" i="1"/>
  <c r="AK490" i="1"/>
  <c r="AK491" i="1"/>
  <c r="AK492" i="1"/>
  <c r="AK493" i="1"/>
  <c r="AK494" i="1"/>
  <c r="AK495" i="1"/>
  <c r="AK496" i="1"/>
  <c r="AK497" i="1"/>
  <c r="AK498" i="1"/>
  <c r="AK499" i="1"/>
  <c r="AK500" i="1"/>
  <c r="AK501" i="1"/>
  <c r="AK502" i="1"/>
  <c r="AK503" i="1"/>
  <c r="AK504" i="1"/>
  <c r="AK505" i="1"/>
  <c r="AK506" i="1"/>
  <c r="AK507" i="1"/>
  <c r="AK508" i="1"/>
  <c r="AK509" i="1"/>
  <c r="AK510" i="1"/>
  <c r="AK511" i="1"/>
  <c r="AK512" i="1"/>
  <c r="AK513" i="1"/>
  <c r="AK514" i="1"/>
  <c r="AK515" i="1"/>
  <c r="AK516" i="1"/>
  <c r="AK517" i="1"/>
  <c r="AK518" i="1"/>
  <c r="AK519" i="1"/>
  <c r="AK520" i="1"/>
  <c r="AK521" i="1"/>
  <c r="AK522" i="1"/>
  <c r="AK523" i="1"/>
  <c r="AK524" i="1"/>
  <c r="AK525" i="1"/>
  <c r="AK526" i="1"/>
  <c r="AK527" i="1"/>
  <c r="AK528" i="1"/>
  <c r="AK529" i="1"/>
  <c r="AK530" i="1"/>
  <c r="AK531" i="1"/>
  <c r="AK532" i="1"/>
  <c r="AK533" i="1"/>
  <c r="AK534" i="1"/>
  <c r="AK535" i="1"/>
  <c r="AK536" i="1"/>
  <c r="AK537" i="1"/>
  <c r="AK538" i="1"/>
  <c r="AK539" i="1"/>
  <c r="AK540" i="1"/>
  <c r="AK541" i="1"/>
  <c r="AK542" i="1"/>
  <c r="AK543" i="1"/>
  <c r="AK544" i="1"/>
  <c r="AK545" i="1"/>
  <c r="AK546" i="1"/>
  <c r="AK547" i="1"/>
  <c r="AK548" i="1"/>
  <c r="AK549" i="1"/>
  <c r="AK550" i="1"/>
  <c r="AK551" i="1"/>
  <c r="AK552" i="1"/>
  <c r="AK553" i="1"/>
  <c r="AK554" i="1"/>
  <c r="AK555" i="1"/>
  <c r="AK556" i="1"/>
  <c r="AK557" i="1"/>
  <c r="AK558" i="1"/>
  <c r="AK559" i="1"/>
  <c r="AK560" i="1"/>
  <c r="AK561" i="1"/>
  <c r="AK562" i="1"/>
  <c r="AK563" i="1"/>
  <c r="AK564" i="1"/>
  <c r="AK565" i="1"/>
  <c r="AK566" i="1"/>
  <c r="AK567" i="1"/>
  <c r="AK568" i="1"/>
  <c r="AK569" i="1"/>
  <c r="AK570" i="1"/>
  <c r="AK571" i="1"/>
  <c r="AK572" i="1"/>
  <c r="AK573" i="1"/>
  <c r="AK574" i="1"/>
  <c r="AK575" i="1"/>
  <c r="AK576" i="1"/>
  <c r="AK577" i="1"/>
  <c r="AK578" i="1"/>
  <c r="AK579" i="1"/>
  <c r="AK580" i="1"/>
  <c r="AK581" i="1"/>
  <c r="AK582" i="1"/>
  <c r="AK583" i="1"/>
  <c r="AK584" i="1"/>
  <c r="AK585" i="1"/>
  <c r="AK586" i="1"/>
  <c r="AK587" i="1"/>
  <c r="AK588" i="1"/>
  <c r="AK589" i="1"/>
  <c r="AK590" i="1"/>
  <c r="AK591" i="1"/>
  <c r="AK592" i="1"/>
  <c r="AK593" i="1"/>
  <c r="AK594" i="1"/>
  <c r="AK595" i="1"/>
  <c r="AK596" i="1"/>
  <c r="AK597" i="1"/>
  <c r="AK598" i="1"/>
  <c r="AK599" i="1"/>
  <c r="AK600" i="1"/>
  <c r="AK601" i="1"/>
  <c r="AK602" i="1"/>
  <c r="AK603" i="1"/>
  <c r="AK604" i="1"/>
  <c r="AK605" i="1"/>
  <c r="AK606" i="1"/>
  <c r="AK607" i="1"/>
  <c r="AK608" i="1"/>
  <c r="AK609" i="1"/>
  <c r="AK610" i="1"/>
  <c r="AK611" i="1"/>
  <c r="AK612" i="1"/>
  <c r="AK613" i="1"/>
  <c r="AK614" i="1"/>
  <c r="AK615" i="1"/>
  <c r="AK616" i="1"/>
  <c r="AK617" i="1"/>
  <c r="AK618" i="1"/>
  <c r="AK619" i="1"/>
  <c r="AK620" i="1"/>
  <c r="AK621" i="1"/>
  <c r="AK622" i="1"/>
  <c r="AK623" i="1"/>
  <c r="AK624" i="1"/>
  <c r="AK625" i="1"/>
  <c r="AK626" i="1"/>
  <c r="AK627" i="1"/>
  <c r="AK628" i="1"/>
  <c r="AK629" i="1"/>
  <c r="AK630" i="1"/>
  <c r="AK631" i="1"/>
  <c r="AK632" i="1"/>
  <c r="AK633" i="1"/>
  <c r="AK634" i="1"/>
  <c r="AK635" i="1"/>
  <c r="AK636" i="1"/>
  <c r="AK637" i="1"/>
  <c r="AK638" i="1"/>
  <c r="AK639" i="1"/>
  <c r="AK640" i="1"/>
  <c r="AK641" i="1"/>
  <c r="AK642" i="1"/>
  <c r="AK643" i="1"/>
  <c r="AK644" i="1"/>
  <c r="AK645" i="1"/>
  <c r="AK646" i="1"/>
  <c r="AK647" i="1"/>
  <c r="AK648" i="1"/>
  <c r="AK649" i="1"/>
  <c r="AK650" i="1"/>
  <c r="AK651" i="1"/>
  <c r="AK652" i="1"/>
  <c r="AK653" i="1"/>
  <c r="AK654" i="1"/>
  <c r="AK655" i="1"/>
  <c r="AK656" i="1"/>
  <c r="AK657" i="1"/>
  <c r="AK658" i="1"/>
  <c r="AK659" i="1"/>
  <c r="AK660" i="1"/>
  <c r="AK661" i="1"/>
  <c r="AK662" i="1"/>
  <c r="AK663" i="1"/>
  <c r="AK664" i="1"/>
  <c r="AK665" i="1"/>
  <c r="AK666" i="1"/>
  <c r="AK667" i="1"/>
  <c r="AK668" i="1"/>
  <c r="AK669" i="1"/>
  <c r="AK670" i="1"/>
  <c r="AK671" i="1"/>
  <c r="AK672" i="1"/>
  <c r="AK673" i="1"/>
  <c r="AK674" i="1"/>
  <c r="AK675" i="1"/>
  <c r="AK676" i="1"/>
  <c r="AK677" i="1"/>
  <c r="AK678" i="1"/>
  <c r="AK679" i="1"/>
  <c r="AK680" i="1"/>
  <c r="AK681" i="1"/>
  <c r="AK682" i="1"/>
  <c r="AK683" i="1"/>
  <c r="AK684" i="1"/>
  <c r="AK685" i="1"/>
  <c r="AK686" i="1"/>
  <c r="AK687" i="1"/>
  <c r="AK688" i="1"/>
  <c r="AK689" i="1"/>
  <c r="AK690" i="1"/>
  <c r="AK691" i="1"/>
  <c r="AK692" i="1"/>
  <c r="AK693" i="1"/>
  <c r="AK694" i="1"/>
  <c r="AK695" i="1"/>
  <c r="AK696" i="1"/>
  <c r="AK697" i="1"/>
  <c r="AK698" i="1"/>
  <c r="AK699" i="1"/>
  <c r="AK700" i="1"/>
  <c r="AK701" i="1"/>
  <c r="AK702" i="1"/>
  <c r="AK703" i="1"/>
  <c r="AK704" i="1"/>
  <c r="AK705" i="1"/>
  <c r="AK706" i="1"/>
  <c r="AK707" i="1"/>
  <c r="AK708" i="1"/>
  <c r="AK709" i="1"/>
  <c r="AK710" i="1"/>
  <c r="AK711" i="1"/>
  <c r="AK712" i="1"/>
  <c r="AK713" i="1"/>
  <c r="AK714" i="1"/>
  <c r="AK715" i="1"/>
  <c r="AK716" i="1"/>
  <c r="AK717" i="1"/>
  <c r="AK718" i="1"/>
  <c r="AK719" i="1"/>
  <c r="AK720" i="1"/>
  <c r="AK721" i="1"/>
  <c r="AK722" i="1"/>
  <c r="AK723" i="1"/>
  <c r="AK724" i="1"/>
  <c r="AK725" i="1"/>
  <c r="AK726" i="1"/>
  <c r="AK727" i="1"/>
  <c r="AK728" i="1"/>
  <c r="AK729" i="1"/>
  <c r="AK730" i="1"/>
  <c r="AK731" i="1"/>
  <c r="AK732" i="1"/>
  <c r="AK733" i="1"/>
  <c r="AK734" i="1"/>
  <c r="AK735" i="1"/>
  <c r="AK736" i="1"/>
  <c r="AK737" i="1"/>
  <c r="AK738" i="1"/>
  <c r="AK739" i="1"/>
  <c r="AK740" i="1"/>
  <c r="AK741" i="1"/>
  <c r="AK742" i="1"/>
  <c r="AK743" i="1"/>
  <c r="AK744" i="1"/>
  <c r="AK745" i="1"/>
  <c r="AD3" i="1"/>
  <c r="R41" i="5"/>
  <c r="R42" i="5"/>
  <c r="R43" i="5"/>
  <c r="R44" i="5"/>
  <c r="R45" i="5"/>
  <c r="R46" i="5"/>
  <c r="R47" i="5"/>
  <c r="R48" i="5"/>
  <c r="R49" i="5"/>
  <c r="R50" i="5"/>
  <c r="R51" i="5"/>
  <c r="R52" i="5"/>
  <c r="R53" i="5"/>
  <c r="R54" i="5"/>
  <c r="R55" i="5"/>
  <c r="R56" i="5"/>
  <c r="R57" i="5"/>
  <c r="R58" i="5"/>
  <c r="R59" i="5"/>
  <c r="R60" i="5"/>
  <c r="R61" i="5"/>
  <c r="R62" i="5"/>
  <c r="R63" i="5"/>
  <c r="R64" i="5"/>
  <c r="R65" i="5"/>
  <c r="R66" i="5"/>
  <c r="R67" i="5"/>
  <c r="R68" i="5"/>
  <c r="R69" i="5"/>
  <c r="R70" i="5"/>
  <c r="R71" i="5"/>
  <c r="R72" i="5"/>
  <c r="R73" i="5"/>
  <c r="R74" i="5"/>
  <c r="R75" i="5"/>
  <c r="R76" i="5"/>
  <c r="R77" i="5"/>
  <c r="R78" i="5"/>
  <c r="R79" i="5"/>
  <c r="R80" i="5"/>
  <c r="R81" i="5"/>
  <c r="R82" i="5"/>
  <c r="R83" i="5"/>
  <c r="R84" i="5"/>
  <c r="R85" i="5"/>
  <c r="R86" i="5"/>
  <c r="R87" i="5"/>
  <c r="R88" i="5"/>
  <c r="R89" i="5"/>
  <c r="R90" i="5"/>
  <c r="R91" i="5"/>
  <c r="R92" i="5"/>
  <c r="R93" i="5"/>
  <c r="R94" i="5"/>
  <c r="R95" i="5"/>
  <c r="R96" i="5"/>
  <c r="R97" i="5"/>
  <c r="R98" i="5"/>
  <c r="R99" i="5"/>
  <c r="R100" i="5"/>
  <c r="R101" i="5"/>
  <c r="R102" i="5"/>
  <c r="R103" i="5"/>
  <c r="R104" i="5"/>
  <c r="R105" i="5"/>
  <c r="R106" i="5"/>
  <c r="R107" i="5"/>
  <c r="R108" i="5"/>
  <c r="R109" i="5"/>
  <c r="R110" i="5"/>
  <c r="R111" i="5"/>
  <c r="R112" i="5"/>
  <c r="R113" i="5"/>
  <c r="R114" i="5"/>
  <c r="R115" i="5"/>
  <c r="R116" i="5"/>
  <c r="R117" i="5"/>
  <c r="R118" i="5"/>
  <c r="R119" i="5"/>
  <c r="R120" i="5"/>
  <c r="R121" i="5"/>
  <c r="R122" i="5"/>
  <c r="R123" i="5"/>
  <c r="R124" i="5"/>
  <c r="R125" i="5"/>
  <c r="R126" i="5"/>
  <c r="R127" i="5"/>
  <c r="R128" i="5"/>
  <c r="R129" i="5"/>
  <c r="R130" i="5"/>
  <c r="R131" i="5"/>
  <c r="R132" i="5"/>
  <c r="R133" i="5"/>
  <c r="R134" i="5"/>
  <c r="R135" i="5"/>
  <c r="R136" i="5"/>
  <c r="R137" i="5"/>
  <c r="R138" i="5"/>
  <c r="R139" i="5"/>
  <c r="R140" i="5"/>
  <c r="R141" i="5"/>
  <c r="R142" i="5"/>
  <c r="R143" i="5"/>
  <c r="R144" i="5"/>
  <c r="R145" i="5"/>
  <c r="R146" i="5"/>
  <c r="R147" i="5"/>
  <c r="R148" i="5"/>
  <c r="R149" i="5"/>
  <c r="R150" i="5"/>
  <c r="R151" i="5"/>
  <c r="R152" i="5"/>
  <c r="R153" i="5"/>
  <c r="R154" i="5"/>
  <c r="R155" i="5"/>
  <c r="R156" i="5"/>
  <c r="R157" i="5"/>
  <c r="R158" i="5"/>
  <c r="R159" i="5"/>
  <c r="R160" i="5"/>
  <c r="R161" i="5"/>
  <c r="R162" i="5"/>
  <c r="R163" i="5"/>
  <c r="R164" i="5"/>
  <c r="R165" i="5"/>
  <c r="R166" i="5"/>
  <c r="R167" i="5"/>
  <c r="R168" i="5"/>
  <c r="R41" i="2"/>
  <c r="R42" i="2"/>
  <c r="R43" i="2"/>
  <c r="R44" i="2"/>
  <c r="R45" i="2"/>
  <c r="R46" i="2"/>
  <c r="R47" i="2"/>
  <c r="R48" i="2"/>
  <c r="R49" i="2"/>
  <c r="R50" i="2"/>
  <c r="R51" i="2"/>
  <c r="R52" i="2"/>
  <c r="R53" i="2"/>
  <c r="R54" i="2"/>
  <c r="R55" i="2"/>
  <c r="R56" i="2"/>
  <c r="R57" i="2"/>
  <c r="R58" i="2"/>
  <c r="R59" i="2"/>
  <c r="R60" i="2"/>
  <c r="R61" i="2"/>
  <c r="R62" i="2"/>
  <c r="R63" i="2"/>
  <c r="R64" i="2"/>
  <c r="R65" i="2"/>
  <c r="R66" i="2"/>
  <c r="R67" i="2"/>
  <c r="R68" i="2"/>
  <c r="R69" i="2"/>
  <c r="R70" i="2"/>
  <c r="R71" i="2"/>
  <c r="R72" i="2"/>
  <c r="R73" i="2"/>
  <c r="R74" i="2"/>
  <c r="R75" i="2"/>
  <c r="R76" i="2"/>
  <c r="R77" i="2"/>
  <c r="R78" i="2"/>
  <c r="R79" i="2"/>
  <c r="R80" i="2"/>
  <c r="R81" i="2"/>
  <c r="R82" i="2"/>
  <c r="R83" i="2"/>
  <c r="R84" i="2"/>
  <c r="R85" i="2"/>
  <c r="R86" i="2"/>
  <c r="R87" i="2"/>
  <c r="R88" i="2"/>
  <c r="AG32" i="1"/>
  <c r="AG33" i="1"/>
  <c r="AG34" i="1"/>
  <c r="AG35" i="1"/>
  <c r="AG36" i="1"/>
  <c r="AG37" i="1"/>
  <c r="AG38" i="1"/>
  <c r="AG39" i="1"/>
  <c r="AG40" i="1"/>
  <c r="AG41" i="1"/>
  <c r="AG42" i="1"/>
  <c r="AG43" i="1"/>
  <c r="AG44" i="1"/>
  <c r="AG45" i="1"/>
  <c r="AG46" i="1"/>
  <c r="AG47" i="1"/>
  <c r="AG48" i="1"/>
  <c r="AG49" i="1"/>
  <c r="AG50" i="1"/>
  <c r="AG51" i="1"/>
  <c r="AG52" i="1"/>
  <c r="AG53" i="1"/>
  <c r="AG54" i="1"/>
  <c r="AG55" i="1"/>
  <c r="AG56" i="1"/>
  <c r="AG57" i="1"/>
  <c r="AG58" i="1"/>
  <c r="AG59" i="1"/>
  <c r="AG60" i="1"/>
  <c r="AG61" i="1"/>
  <c r="AG62" i="1"/>
  <c r="AG63" i="1"/>
  <c r="AG64" i="1"/>
  <c r="AG65" i="1"/>
  <c r="AG66" i="1"/>
  <c r="AG67" i="1"/>
  <c r="AG68" i="1"/>
  <c r="AG69" i="1"/>
  <c r="AG70" i="1"/>
  <c r="AG71" i="1"/>
  <c r="AG72" i="1"/>
  <c r="AG73" i="1"/>
  <c r="AG74" i="1"/>
  <c r="AG75" i="1"/>
  <c r="AG76" i="1"/>
  <c r="AG77" i="1"/>
  <c r="AG78" i="1"/>
  <c r="AG79" i="1"/>
  <c r="AG80" i="1"/>
  <c r="AG81" i="1"/>
  <c r="AG82" i="1"/>
  <c r="AG83" i="1"/>
  <c r="AG84" i="1"/>
  <c r="AG85" i="1"/>
  <c r="AG86" i="1"/>
  <c r="AG87" i="1"/>
  <c r="AG88" i="1"/>
  <c r="I89" i="5"/>
  <c r="AG89" i="1"/>
  <c r="I90" i="5"/>
  <c r="AG90" i="1"/>
  <c r="I91" i="5"/>
  <c r="AG91" i="1"/>
  <c r="I92" i="5"/>
  <c r="AG92" i="1"/>
  <c r="I93" i="5"/>
  <c r="AG93" i="1"/>
  <c r="AG94" i="1"/>
  <c r="I95" i="5"/>
  <c r="AG95" i="1"/>
  <c r="I96" i="5"/>
  <c r="AG96" i="1"/>
  <c r="I97" i="5"/>
  <c r="AG97" i="1"/>
  <c r="I98" i="5"/>
  <c r="AG98" i="1"/>
  <c r="I99" i="5"/>
  <c r="AG99" i="1"/>
  <c r="I100" i="5"/>
  <c r="AG100" i="1"/>
  <c r="I101" i="5"/>
  <c r="AG101" i="1"/>
  <c r="I102" i="5"/>
  <c r="AG102" i="1"/>
  <c r="I103" i="5"/>
  <c r="AG103" i="1"/>
  <c r="I104" i="5"/>
  <c r="AG104" i="1"/>
  <c r="I105" i="5"/>
  <c r="AG105" i="1"/>
  <c r="I106" i="5"/>
  <c r="AG106" i="1"/>
  <c r="I107" i="5"/>
  <c r="AG107" i="1"/>
  <c r="I108" i="5"/>
  <c r="AG108" i="1"/>
  <c r="I109" i="5"/>
  <c r="AG109" i="1"/>
  <c r="I110" i="5"/>
  <c r="AG110" i="1"/>
  <c r="I111" i="5"/>
  <c r="AG111" i="1"/>
  <c r="I112" i="5"/>
  <c r="AG112" i="1"/>
  <c r="I113" i="5"/>
  <c r="AG113" i="1"/>
  <c r="I114" i="5"/>
  <c r="AG114" i="1"/>
  <c r="I115" i="5"/>
  <c r="AG115" i="1"/>
  <c r="I116" i="5"/>
  <c r="AG116" i="1"/>
  <c r="I117" i="5"/>
  <c r="AG117" i="1"/>
  <c r="I118" i="5"/>
  <c r="AG118" i="1"/>
  <c r="I119" i="5"/>
  <c r="AG119" i="1"/>
  <c r="I120" i="5"/>
  <c r="AG120" i="1"/>
  <c r="I121" i="5"/>
  <c r="AG121" i="1"/>
  <c r="I122" i="5"/>
  <c r="AG122" i="1"/>
  <c r="I123" i="5"/>
  <c r="AG123" i="1"/>
  <c r="I124" i="5"/>
  <c r="AG124" i="1"/>
  <c r="I125" i="5"/>
  <c r="AG125" i="1"/>
  <c r="I126" i="5"/>
  <c r="AG126" i="1"/>
  <c r="I127" i="5"/>
  <c r="AG127" i="1"/>
  <c r="I128" i="5"/>
  <c r="AG128" i="1"/>
  <c r="I129" i="5"/>
  <c r="AG129" i="1"/>
  <c r="I130" i="5"/>
  <c r="AG130" i="1"/>
  <c r="I131" i="5"/>
  <c r="AG131" i="1"/>
  <c r="I132" i="5"/>
  <c r="AG132" i="1"/>
  <c r="I133" i="5"/>
  <c r="AG133" i="1"/>
  <c r="AG134" i="1"/>
  <c r="I135" i="5"/>
  <c r="AG135" i="1"/>
  <c r="I136" i="5"/>
  <c r="AG136" i="1"/>
  <c r="I137" i="5"/>
  <c r="AG137" i="1"/>
  <c r="I138" i="5"/>
  <c r="AG138" i="1"/>
  <c r="I139" i="5"/>
  <c r="AG139" i="1"/>
  <c r="I140" i="5"/>
  <c r="AG140" i="1"/>
  <c r="I141" i="5"/>
  <c r="AG141" i="1"/>
  <c r="I142" i="5"/>
  <c r="AG142" i="1"/>
  <c r="I143" i="5"/>
  <c r="AG143" i="1"/>
  <c r="I144" i="5"/>
  <c r="AG144" i="1"/>
  <c r="I145" i="5"/>
  <c r="AG145" i="1"/>
  <c r="I146" i="5"/>
  <c r="AG146" i="1"/>
  <c r="I147" i="5"/>
  <c r="AG147" i="1"/>
  <c r="I148" i="5"/>
  <c r="AG148" i="1"/>
  <c r="I149" i="5"/>
  <c r="AG149" i="1"/>
  <c r="I150" i="5"/>
  <c r="AG150" i="1"/>
  <c r="I151" i="5"/>
  <c r="AG151" i="1"/>
  <c r="I152" i="5"/>
  <c r="AG152" i="1"/>
  <c r="I153" i="5"/>
  <c r="AG153" i="1"/>
  <c r="I154" i="5"/>
  <c r="AG154" i="1"/>
  <c r="I155" i="5"/>
  <c r="AG155" i="1"/>
  <c r="I156" i="5"/>
  <c r="AG156" i="1"/>
  <c r="I157" i="5"/>
  <c r="AG157" i="1"/>
  <c r="I158" i="5"/>
  <c r="AG158" i="1"/>
  <c r="I159" i="5"/>
  <c r="AG159" i="1"/>
  <c r="I160" i="5"/>
  <c r="AG160" i="1"/>
  <c r="I161" i="5"/>
  <c r="AG161" i="1"/>
  <c r="I162" i="5"/>
  <c r="AG162" i="1"/>
  <c r="I163" i="5"/>
  <c r="AG163" i="1"/>
  <c r="I164" i="5"/>
  <c r="AG164" i="1"/>
  <c r="I165" i="5"/>
  <c r="AG165" i="1"/>
  <c r="I166" i="5"/>
  <c r="AG166" i="1"/>
  <c r="I167" i="5"/>
  <c r="AG167" i="1"/>
  <c r="I168" i="5"/>
  <c r="AG168" i="1"/>
  <c r="AG169" i="1"/>
  <c r="AG170" i="1"/>
  <c r="AG171" i="1"/>
  <c r="AG172" i="1"/>
  <c r="AG173" i="1"/>
  <c r="AG174" i="1"/>
  <c r="AG175" i="1"/>
  <c r="AG176" i="1"/>
  <c r="AG177" i="1"/>
  <c r="AG178" i="1"/>
  <c r="AG179" i="1"/>
  <c r="AG180" i="1"/>
  <c r="AG181" i="1"/>
  <c r="AG182" i="1"/>
  <c r="AG183" i="1"/>
  <c r="AG184" i="1"/>
  <c r="AG185" i="1"/>
  <c r="AG186" i="1"/>
  <c r="AG187" i="1"/>
  <c r="AG188" i="1"/>
  <c r="AG189" i="1"/>
  <c r="AG190" i="1"/>
  <c r="AG191" i="1"/>
  <c r="AG192" i="1"/>
  <c r="AG193" i="1"/>
  <c r="AG194" i="1"/>
  <c r="AG195" i="1"/>
  <c r="AG196" i="1"/>
  <c r="AG197" i="1"/>
  <c r="AG198" i="1"/>
  <c r="AG199" i="1"/>
  <c r="AG200" i="1"/>
  <c r="AG201" i="1"/>
  <c r="AG202" i="1"/>
  <c r="AG203" i="1"/>
  <c r="AG204" i="1"/>
  <c r="AG205" i="1"/>
  <c r="AG206" i="1"/>
  <c r="AG207" i="1"/>
  <c r="AG208" i="1"/>
  <c r="AG209" i="1"/>
  <c r="AG210" i="1"/>
  <c r="AG211" i="1"/>
  <c r="AG212" i="1"/>
  <c r="AG213" i="1"/>
  <c r="AG214" i="1"/>
  <c r="AG215" i="1"/>
  <c r="AG216" i="1"/>
  <c r="AG217" i="1"/>
  <c r="AG218" i="1"/>
  <c r="AG219" i="1"/>
  <c r="AG220" i="1"/>
  <c r="AG221" i="1"/>
  <c r="AG222" i="1"/>
  <c r="AG223" i="1"/>
  <c r="AG224" i="1"/>
  <c r="AG225" i="1"/>
  <c r="AG226" i="1"/>
  <c r="AG227" i="1"/>
  <c r="AG228" i="1"/>
  <c r="AG229" i="1"/>
  <c r="AG230" i="1"/>
  <c r="AG231" i="1"/>
  <c r="AG232" i="1"/>
  <c r="AG233" i="1"/>
  <c r="AG234" i="1"/>
  <c r="AG235" i="1"/>
  <c r="AG236" i="1"/>
  <c r="AG237" i="1"/>
  <c r="AG238" i="1"/>
  <c r="AG239" i="1"/>
  <c r="AG240" i="1"/>
  <c r="AG241" i="1"/>
  <c r="AG242" i="1"/>
  <c r="AG243" i="1"/>
  <c r="AG244" i="1"/>
  <c r="AG245" i="1"/>
  <c r="AG246" i="1"/>
  <c r="AG247" i="1"/>
  <c r="AG248" i="1"/>
  <c r="AG249" i="1"/>
  <c r="AG250" i="1"/>
  <c r="AG251" i="1"/>
  <c r="AG252" i="1"/>
  <c r="AG253" i="1"/>
  <c r="AG254" i="1"/>
  <c r="AG255" i="1"/>
  <c r="AG256" i="1"/>
  <c r="AG257" i="1"/>
  <c r="AG258" i="1"/>
  <c r="AG259" i="1"/>
  <c r="AG260" i="1"/>
  <c r="AG261" i="1"/>
  <c r="AG262" i="1"/>
  <c r="AG263" i="1"/>
  <c r="AG264" i="1"/>
  <c r="AG265" i="1"/>
  <c r="AG266" i="1"/>
  <c r="AG267" i="1"/>
  <c r="AG268" i="1"/>
  <c r="AG269" i="1"/>
  <c r="AG270" i="1"/>
  <c r="AG271" i="1"/>
  <c r="AG272" i="1"/>
  <c r="AG273" i="1"/>
  <c r="AG274" i="1"/>
  <c r="AG275" i="1"/>
  <c r="AG276" i="1"/>
  <c r="AG277" i="1"/>
  <c r="AG278" i="1"/>
  <c r="AG279" i="1"/>
  <c r="AG280" i="1"/>
  <c r="AG281" i="1"/>
  <c r="AG282" i="1"/>
  <c r="AG283" i="1"/>
  <c r="AG284" i="1"/>
  <c r="AG285" i="1"/>
  <c r="AG286" i="1"/>
  <c r="AG287" i="1"/>
  <c r="AG288" i="1"/>
  <c r="AG289" i="1"/>
  <c r="AG290" i="1"/>
  <c r="AG291" i="1"/>
  <c r="AG292" i="1"/>
  <c r="AG293" i="1"/>
  <c r="AG294" i="1"/>
  <c r="AG295" i="1"/>
  <c r="AG296" i="1"/>
  <c r="AG297" i="1"/>
  <c r="AG298" i="1"/>
  <c r="AG299" i="1"/>
  <c r="AG300" i="1"/>
  <c r="AG301" i="1"/>
  <c r="AG302" i="1"/>
  <c r="AG303" i="1"/>
  <c r="AG304" i="1"/>
  <c r="AG305" i="1"/>
  <c r="AG306" i="1"/>
  <c r="AG307" i="1"/>
  <c r="AG308" i="1"/>
  <c r="AG309" i="1"/>
  <c r="AG310" i="1"/>
  <c r="AG311" i="1"/>
  <c r="AG312" i="1"/>
  <c r="AG313" i="1"/>
  <c r="AG314" i="1"/>
  <c r="AG315" i="1"/>
  <c r="AG316" i="1"/>
  <c r="AG317" i="1"/>
  <c r="AG318" i="1"/>
  <c r="AG319" i="1"/>
  <c r="AG320" i="1"/>
  <c r="AG321" i="1"/>
  <c r="AG322" i="1"/>
  <c r="AG323" i="1"/>
  <c r="AG324" i="1"/>
  <c r="AG325" i="1"/>
  <c r="AG326" i="1"/>
  <c r="AG327" i="1"/>
  <c r="AG328" i="1"/>
  <c r="AG329" i="1"/>
  <c r="AG330" i="1"/>
  <c r="AG331" i="1"/>
  <c r="AG332" i="1"/>
  <c r="AG333" i="1"/>
  <c r="AG334" i="1"/>
  <c r="AG335" i="1"/>
  <c r="AG336" i="1"/>
  <c r="AG337" i="1"/>
  <c r="AG338" i="1"/>
  <c r="AG339" i="1"/>
  <c r="AG340" i="1"/>
  <c r="AG341" i="1"/>
  <c r="AG342" i="1"/>
  <c r="AG343" i="1"/>
  <c r="AG344" i="1"/>
  <c r="AG345" i="1"/>
  <c r="AG346" i="1"/>
  <c r="AG347" i="1"/>
  <c r="AG348" i="1"/>
  <c r="AG349" i="1"/>
  <c r="AG350" i="1"/>
  <c r="AG351" i="1"/>
  <c r="AG352" i="1"/>
  <c r="AG353" i="1"/>
  <c r="AG354" i="1"/>
  <c r="AG355" i="1"/>
  <c r="AG356" i="1"/>
  <c r="AG357" i="1"/>
  <c r="AG358" i="1"/>
  <c r="AG359" i="1"/>
  <c r="AG360" i="1"/>
  <c r="AG361" i="1"/>
  <c r="AG362" i="1"/>
  <c r="AG363" i="1"/>
  <c r="AG364" i="1"/>
  <c r="AG365" i="1"/>
  <c r="AG366" i="1"/>
  <c r="AG367" i="1"/>
  <c r="AG368" i="1"/>
  <c r="AG369" i="1"/>
  <c r="AG370" i="1"/>
  <c r="AG371" i="1"/>
  <c r="AG372" i="1"/>
  <c r="AG373" i="1"/>
  <c r="AG374" i="1"/>
  <c r="AG375" i="1"/>
  <c r="AG376" i="1"/>
  <c r="AG377" i="1"/>
  <c r="AG378" i="1"/>
  <c r="AG379" i="1"/>
  <c r="AG380" i="1"/>
  <c r="AG381" i="1"/>
  <c r="AG382" i="1"/>
  <c r="AG383" i="1"/>
  <c r="AG384" i="1"/>
  <c r="AG385" i="1"/>
  <c r="AG386" i="1"/>
  <c r="AG387" i="1"/>
  <c r="AG388" i="1"/>
  <c r="AG389" i="1"/>
  <c r="AG390" i="1"/>
  <c r="AG391" i="1"/>
  <c r="AG392" i="1"/>
  <c r="AG393" i="1"/>
  <c r="AG394" i="1"/>
  <c r="AG395" i="1"/>
  <c r="AG396" i="1"/>
  <c r="AG397" i="1"/>
  <c r="AG398" i="1"/>
  <c r="AG399" i="1"/>
  <c r="AG400" i="1"/>
  <c r="AG401" i="1"/>
  <c r="AG402" i="1"/>
  <c r="AG403" i="1"/>
  <c r="AG404" i="1"/>
  <c r="AG405" i="1"/>
  <c r="AG406" i="1"/>
  <c r="AG407" i="1"/>
  <c r="AG408" i="1"/>
  <c r="AG409" i="1"/>
  <c r="AG410" i="1"/>
  <c r="AG411" i="1"/>
  <c r="AG412" i="1"/>
  <c r="AG413" i="1"/>
  <c r="AG414" i="1"/>
  <c r="AG415" i="1"/>
  <c r="AG416" i="1"/>
  <c r="AG417" i="1"/>
  <c r="AG418" i="1"/>
  <c r="AG419" i="1"/>
  <c r="AG420" i="1"/>
  <c r="AG421" i="1"/>
  <c r="AG422" i="1"/>
  <c r="AG423" i="1"/>
  <c r="AG424" i="1"/>
  <c r="AG425" i="1"/>
  <c r="AG426" i="1"/>
  <c r="AG427" i="1"/>
  <c r="AG428" i="1"/>
  <c r="AG429" i="1"/>
  <c r="AG430" i="1"/>
  <c r="AG431" i="1"/>
  <c r="AG432" i="1"/>
  <c r="AG433" i="1"/>
  <c r="AG434" i="1"/>
  <c r="AG435" i="1"/>
  <c r="AG436" i="1"/>
  <c r="AG437" i="1"/>
  <c r="AG438" i="1"/>
  <c r="AG439" i="1"/>
  <c r="AG440" i="1"/>
  <c r="AG441" i="1"/>
  <c r="AG442" i="1"/>
  <c r="AG443" i="1"/>
  <c r="AG444" i="1"/>
  <c r="AG445" i="1"/>
  <c r="AG446" i="1"/>
  <c r="AG447" i="1"/>
  <c r="AG448" i="1"/>
  <c r="AG449" i="1"/>
  <c r="AG450" i="1"/>
  <c r="AG451" i="1"/>
  <c r="AG452" i="1"/>
  <c r="AG453" i="1"/>
  <c r="AG454" i="1"/>
  <c r="AG455" i="1"/>
  <c r="AG456" i="1"/>
  <c r="AG457" i="1"/>
  <c r="AG458" i="1"/>
  <c r="AG459" i="1"/>
  <c r="AG460" i="1"/>
  <c r="AG461" i="1"/>
  <c r="AG462" i="1"/>
  <c r="AG463" i="1"/>
  <c r="AG464" i="1"/>
  <c r="AG465" i="1"/>
  <c r="AG466" i="1"/>
  <c r="AG467" i="1"/>
  <c r="AG468" i="1"/>
  <c r="AG469" i="1"/>
  <c r="AG470" i="1"/>
  <c r="AG471" i="1"/>
  <c r="AG472" i="1"/>
  <c r="AG473" i="1"/>
  <c r="AG474" i="1"/>
  <c r="AG475" i="1"/>
  <c r="AG476" i="1"/>
  <c r="AG477" i="1"/>
  <c r="AG478" i="1"/>
  <c r="AG479" i="1"/>
  <c r="AG480" i="1"/>
  <c r="AG481" i="1"/>
  <c r="AG482" i="1"/>
  <c r="AG483" i="1"/>
  <c r="AG484" i="1"/>
  <c r="AG485" i="1"/>
  <c r="AG486" i="1"/>
  <c r="AG487" i="1"/>
  <c r="AG488" i="1"/>
  <c r="AG489" i="1"/>
  <c r="AG490" i="1"/>
  <c r="AG491" i="1"/>
  <c r="AG492" i="1"/>
  <c r="AG493" i="1"/>
  <c r="AG494" i="1"/>
  <c r="AG495" i="1"/>
  <c r="AG496" i="1"/>
  <c r="AG497" i="1"/>
  <c r="AG498" i="1"/>
  <c r="AG499" i="1"/>
  <c r="AG500" i="1"/>
  <c r="AG501" i="1"/>
  <c r="AG502" i="1"/>
  <c r="AG503" i="1"/>
  <c r="AG504" i="1"/>
  <c r="AG505" i="1"/>
  <c r="AG506" i="1"/>
  <c r="AG507" i="1"/>
  <c r="AG508" i="1"/>
  <c r="AG509" i="1"/>
  <c r="AG510" i="1"/>
  <c r="AG511" i="1"/>
  <c r="AG512" i="1"/>
  <c r="AG513" i="1"/>
  <c r="AG514" i="1"/>
  <c r="AG515" i="1"/>
  <c r="AG516" i="1"/>
  <c r="AG517" i="1"/>
  <c r="AG518" i="1"/>
  <c r="AG519" i="1"/>
  <c r="AG520" i="1"/>
  <c r="AG521" i="1"/>
  <c r="AG522" i="1"/>
  <c r="AG523" i="1"/>
  <c r="AG524" i="1"/>
  <c r="AG525" i="1"/>
  <c r="AG526" i="1"/>
  <c r="AG527" i="1"/>
  <c r="AG528" i="1"/>
  <c r="AG529" i="1"/>
  <c r="AG530" i="1"/>
  <c r="AG531" i="1"/>
  <c r="AG532" i="1"/>
  <c r="AG533" i="1"/>
  <c r="AG534" i="1"/>
  <c r="AG535" i="1"/>
  <c r="AG536" i="1"/>
  <c r="AG537" i="1"/>
  <c r="AG538" i="1"/>
  <c r="AG539" i="1"/>
  <c r="AG540" i="1"/>
  <c r="AG541" i="1"/>
  <c r="AG542" i="1"/>
  <c r="AG543" i="1"/>
  <c r="AG544" i="1"/>
  <c r="AG545" i="1"/>
  <c r="AG546" i="1"/>
  <c r="AG547" i="1"/>
  <c r="AG548" i="1"/>
  <c r="AG549" i="1"/>
  <c r="AG550" i="1"/>
  <c r="AG551" i="1"/>
  <c r="AG552" i="1"/>
  <c r="AG553" i="1"/>
  <c r="AG554" i="1"/>
  <c r="AG555" i="1"/>
  <c r="AG556" i="1"/>
  <c r="AG557" i="1"/>
  <c r="AG558" i="1"/>
  <c r="AG559" i="1"/>
  <c r="AG560" i="1"/>
  <c r="AG561" i="1"/>
  <c r="AG562" i="1"/>
  <c r="AG563" i="1"/>
  <c r="AG564" i="1"/>
  <c r="AG565" i="1"/>
  <c r="AG566" i="1"/>
  <c r="AG567" i="1"/>
  <c r="AG568" i="1"/>
  <c r="AG569" i="1"/>
  <c r="AG570" i="1"/>
  <c r="AG571" i="1"/>
  <c r="AG572" i="1"/>
  <c r="AG573" i="1"/>
  <c r="AG574" i="1"/>
  <c r="AG575" i="1"/>
  <c r="AG576" i="1"/>
  <c r="AG577" i="1"/>
  <c r="AG578" i="1"/>
  <c r="AG579" i="1"/>
  <c r="AG580" i="1"/>
  <c r="AG581" i="1"/>
  <c r="AG582" i="1"/>
  <c r="AG583" i="1"/>
  <c r="AG584" i="1"/>
  <c r="AG585" i="1"/>
  <c r="AG586" i="1"/>
  <c r="AG587" i="1"/>
  <c r="AG588" i="1"/>
  <c r="AG589" i="1"/>
  <c r="AG590" i="1"/>
  <c r="AG591" i="1"/>
  <c r="AG592" i="1"/>
  <c r="AG593" i="1"/>
  <c r="AG594" i="1"/>
  <c r="AG595" i="1"/>
  <c r="AG596" i="1"/>
  <c r="AG597" i="1"/>
  <c r="AG598" i="1"/>
  <c r="AG599" i="1"/>
  <c r="AG600" i="1"/>
  <c r="AG601" i="1"/>
  <c r="AG602" i="1"/>
  <c r="AG603" i="1"/>
  <c r="AG604" i="1"/>
  <c r="AG605" i="1"/>
  <c r="AG606" i="1"/>
  <c r="AG607" i="1"/>
  <c r="AG608" i="1"/>
  <c r="AG609" i="1"/>
  <c r="AG610" i="1"/>
  <c r="AG611" i="1"/>
  <c r="AG612" i="1"/>
  <c r="AG613" i="1"/>
  <c r="AG614" i="1"/>
  <c r="AG615" i="1"/>
  <c r="AG616" i="1"/>
  <c r="AG617" i="1"/>
  <c r="AG618" i="1"/>
  <c r="AG619" i="1"/>
  <c r="AG620" i="1"/>
  <c r="AG621" i="1"/>
  <c r="AG622" i="1"/>
  <c r="AG623" i="1"/>
  <c r="AG624" i="1"/>
  <c r="AG625" i="1"/>
  <c r="AG626" i="1"/>
  <c r="AG627" i="1"/>
  <c r="AG628" i="1"/>
  <c r="AG629" i="1"/>
  <c r="AG630" i="1"/>
  <c r="AG631" i="1"/>
  <c r="AG632" i="1"/>
  <c r="AG633" i="1"/>
  <c r="AG634" i="1"/>
  <c r="AG635" i="1"/>
  <c r="AG636" i="1"/>
  <c r="AG637" i="1"/>
  <c r="AG638" i="1"/>
  <c r="AG639" i="1"/>
  <c r="AG640" i="1"/>
  <c r="AG641" i="1"/>
  <c r="AG642" i="1"/>
  <c r="AG643" i="1"/>
  <c r="AG644" i="1"/>
  <c r="AG645" i="1"/>
  <c r="AG646" i="1"/>
  <c r="AG647" i="1"/>
  <c r="AG648" i="1"/>
  <c r="AG649" i="1"/>
  <c r="AG650" i="1"/>
  <c r="AG651" i="1"/>
  <c r="AG652" i="1"/>
  <c r="AG653" i="1"/>
  <c r="AG654" i="1"/>
  <c r="AG655" i="1"/>
  <c r="AG656" i="1"/>
  <c r="AG657" i="1"/>
  <c r="AG658" i="1"/>
  <c r="AG659" i="1"/>
  <c r="AG660" i="1"/>
  <c r="AG661" i="1"/>
  <c r="AG662" i="1"/>
  <c r="AG663" i="1"/>
  <c r="AG664" i="1"/>
  <c r="AG665" i="1"/>
  <c r="AG666" i="1"/>
  <c r="AG667" i="1"/>
  <c r="AG668" i="1"/>
  <c r="AG669" i="1"/>
  <c r="AG670" i="1"/>
  <c r="AG671" i="1"/>
  <c r="AG672" i="1"/>
  <c r="AG673" i="1"/>
  <c r="AG674" i="1"/>
  <c r="AG675" i="1"/>
  <c r="AG676" i="1"/>
  <c r="AG677" i="1"/>
  <c r="AG678" i="1"/>
  <c r="AG679" i="1"/>
  <c r="AG680" i="1"/>
  <c r="AG681" i="1"/>
  <c r="AG682" i="1"/>
  <c r="AG683" i="1"/>
  <c r="AG684" i="1"/>
  <c r="AG685" i="1"/>
  <c r="AG686" i="1"/>
  <c r="AG687" i="1"/>
  <c r="AG688" i="1"/>
  <c r="AG689" i="1"/>
  <c r="AG690" i="1"/>
  <c r="AG691" i="1"/>
  <c r="AG692" i="1"/>
  <c r="AG693" i="1"/>
  <c r="AG694" i="1"/>
  <c r="AG695" i="1"/>
  <c r="AG696" i="1"/>
  <c r="AG697" i="1"/>
  <c r="AG698" i="1"/>
  <c r="AG699" i="1"/>
  <c r="AG700" i="1"/>
  <c r="AG701" i="1"/>
  <c r="AG702" i="1"/>
  <c r="AG703" i="1"/>
  <c r="AG704" i="1"/>
  <c r="AG705" i="1"/>
  <c r="AG706" i="1"/>
  <c r="AG707" i="1"/>
  <c r="AG708" i="1"/>
  <c r="AG709" i="1"/>
  <c r="AG710" i="1"/>
  <c r="AG711" i="1"/>
  <c r="AG712" i="1"/>
  <c r="AG713" i="1"/>
  <c r="AG714" i="1"/>
  <c r="AG715" i="1"/>
  <c r="AG716" i="1"/>
  <c r="AG717" i="1"/>
  <c r="AG718" i="1"/>
  <c r="AG719" i="1"/>
  <c r="AG720" i="1"/>
  <c r="AG721" i="1"/>
  <c r="AG722" i="1"/>
  <c r="AG723" i="1"/>
  <c r="AG724" i="1"/>
  <c r="AG725" i="1"/>
  <c r="AG726" i="1"/>
  <c r="AG727" i="1"/>
  <c r="AG728" i="1"/>
  <c r="AG729" i="1"/>
  <c r="AG730" i="1"/>
  <c r="AG731" i="1"/>
  <c r="AG732" i="1"/>
  <c r="AG733" i="1"/>
  <c r="AG734" i="1"/>
  <c r="AG735" i="1"/>
  <c r="AG736" i="1"/>
  <c r="AG737" i="1"/>
  <c r="AG738" i="1"/>
  <c r="AG739" i="1"/>
  <c r="AG740" i="1"/>
  <c r="AG741" i="1"/>
  <c r="AG742" i="1"/>
  <c r="AG743" i="1"/>
  <c r="AG744" i="1"/>
  <c r="AG745" i="1"/>
  <c r="AD4" i="1"/>
  <c r="AD5" i="1"/>
  <c r="AD6" i="1"/>
  <c r="AD7" i="1"/>
  <c r="AD662" i="1"/>
  <c r="AD663" i="1"/>
  <c r="AD664" i="1"/>
  <c r="AD665" i="1"/>
  <c r="AD666" i="1"/>
  <c r="AD667" i="1"/>
  <c r="AD668" i="1"/>
  <c r="AD669" i="1"/>
  <c r="AD670" i="1"/>
  <c r="AD671" i="1"/>
  <c r="AD672" i="1"/>
  <c r="AD673" i="1"/>
  <c r="AD674" i="1"/>
  <c r="AD675" i="1"/>
  <c r="AD676" i="1"/>
  <c r="AD677" i="1"/>
  <c r="AD678" i="1"/>
  <c r="AD679" i="1"/>
  <c r="AD680" i="1"/>
  <c r="AD681" i="1"/>
  <c r="AD682" i="1"/>
  <c r="AD683" i="1"/>
  <c r="AD684" i="1"/>
  <c r="AD685" i="1"/>
  <c r="AD686" i="1"/>
  <c r="AD687" i="1"/>
  <c r="AD688" i="1"/>
  <c r="AD689" i="1"/>
  <c r="AD690" i="1"/>
  <c r="AD691" i="1"/>
  <c r="AD692" i="1"/>
  <c r="AD693" i="1"/>
  <c r="AD694" i="1"/>
  <c r="AD695" i="1"/>
  <c r="AD696" i="1"/>
  <c r="AD697" i="1"/>
  <c r="AD698" i="1"/>
  <c r="AD699" i="1"/>
  <c r="AD700" i="1"/>
  <c r="AD701" i="1"/>
  <c r="AD702" i="1"/>
  <c r="AD703" i="1"/>
  <c r="AD704" i="1"/>
  <c r="AD705" i="1"/>
  <c r="AD706" i="1"/>
  <c r="AD707" i="1"/>
  <c r="AD708" i="1"/>
  <c r="AD709" i="1"/>
  <c r="AD710" i="1"/>
  <c r="AD711" i="1"/>
  <c r="AD712" i="1"/>
  <c r="AD713" i="1"/>
  <c r="AD714" i="1"/>
  <c r="AD715" i="1"/>
  <c r="AD716" i="1"/>
  <c r="AD717" i="1"/>
  <c r="AD718" i="1"/>
  <c r="AD719" i="1"/>
  <c r="AD720" i="1"/>
  <c r="AD721" i="1"/>
  <c r="AD722" i="1"/>
  <c r="AD723" i="1"/>
  <c r="AD724" i="1"/>
  <c r="AD725" i="1"/>
  <c r="AD726" i="1"/>
  <c r="AD727" i="1"/>
  <c r="AD728" i="1"/>
  <c r="AD729" i="1"/>
  <c r="AD730" i="1"/>
  <c r="AD731" i="1"/>
  <c r="AD732" i="1"/>
  <c r="AD733" i="1"/>
  <c r="AD734" i="1"/>
  <c r="AD735" i="1"/>
  <c r="AD736" i="1"/>
  <c r="AD737" i="1"/>
  <c r="AD738" i="1"/>
  <c r="AD739" i="1"/>
  <c r="AD740" i="1"/>
  <c r="AD741" i="1"/>
  <c r="AD742" i="1"/>
  <c r="AD743" i="1"/>
  <c r="AD744" i="1"/>
  <c r="AD745" i="1"/>
  <c r="I88" i="2"/>
  <c r="I88" i="5"/>
  <c r="I76" i="2"/>
  <c r="I76" i="5"/>
  <c r="I64" i="2"/>
  <c r="I64" i="5"/>
  <c r="I56" i="2"/>
  <c r="I56" i="5"/>
  <c r="I44" i="2"/>
  <c r="I44" i="5"/>
  <c r="I36" i="2"/>
  <c r="I36" i="5"/>
  <c r="I87" i="2"/>
  <c r="I87" i="5"/>
  <c r="I83" i="2"/>
  <c r="I83" i="5"/>
  <c r="K83" i="5"/>
  <c r="I79" i="2"/>
  <c r="I79" i="5"/>
  <c r="I75" i="2"/>
  <c r="P75" i="2"/>
  <c r="I75" i="5"/>
  <c r="P75" i="5"/>
  <c r="I71" i="2"/>
  <c r="I71" i="5"/>
  <c r="I67" i="2"/>
  <c r="I67" i="5"/>
  <c r="J67" i="5"/>
  <c r="I63" i="2"/>
  <c r="I63" i="5"/>
  <c r="I59" i="2"/>
  <c r="I59" i="5"/>
  <c r="K59" i="5"/>
  <c r="I55" i="2"/>
  <c r="I55" i="5"/>
  <c r="I51" i="2"/>
  <c r="I51" i="5"/>
  <c r="J51" i="5"/>
  <c r="I47" i="2"/>
  <c r="I47" i="5"/>
  <c r="I43" i="2"/>
  <c r="I43" i="5"/>
  <c r="P43" i="5"/>
  <c r="I39" i="2"/>
  <c r="I39" i="5"/>
  <c r="I35" i="2"/>
  <c r="I35" i="5"/>
  <c r="I72" i="2"/>
  <c r="I72" i="5"/>
  <c r="I52" i="2"/>
  <c r="I52" i="5"/>
  <c r="I134" i="5"/>
  <c r="K134" i="5"/>
  <c r="I94" i="5"/>
  <c r="L94" i="5"/>
  <c r="I86" i="2"/>
  <c r="I86" i="5"/>
  <c r="P86" i="5"/>
  <c r="I82" i="2"/>
  <c r="I82" i="5"/>
  <c r="P82" i="5"/>
  <c r="I78" i="2"/>
  <c r="I78" i="5"/>
  <c r="I74" i="2"/>
  <c r="I74" i="5"/>
  <c r="K74" i="5"/>
  <c r="I70" i="2"/>
  <c r="I70" i="5"/>
  <c r="L70" i="5"/>
  <c r="I66" i="2"/>
  <c r="I66" i="5"/>
  <c r="P66" i="5"/>
  <c r="I62" i="2"/>
  <c r="I62" i="5"/>
  <c r="L62" i="5"/>
  <c r="I58" i="2"/>
  <c r="I58" i="5"/>
  <c r="K58" i="5"/>
  <c r="I54" i="2"/>
  <c r="I54" i="5"/>
  <c r="L54" i="5"/>
  <c r="I50" i="2"/>
  <c r="I50" i="5"/>
  <c r="L50" i="5"/>
  <c r="I46" i="2"/>
  <c r="I46" i="5"/>
  <c r="J46" i="5"/>
  <c r="I42" i="2"/>
  <c r="I42" i="5"/>
  <c r="K42" i="5"/>
  <c r="I38" i="2"/>
  <c r="I38" i="5"/>
  <c r="I34" i="2"/>
  <c r="I34" i="5"/>
  <c r="I84" i="2"/>
  <c r="I84" i="5"/>
  <c r="I80" i="2"/>
  <c r="I80" i="5"/>
  <c r="I68" i="2"/>
  <c r="I68" i="5"/>
  <c r="I60" i="2"/>
  <c r="I60" i="5"/>
  <c r="I48" i="2"/>
  <c r="L48" i="2"/>
  <c r="I48" i="5"/>
  <c r="I40" i="2"/>
  <c r="I40" i="5"/>
  <c r="I85" i="2"/>
  <c r="I85" i="5"/>
  <c r="I81" i="2"/>
  <c r="I81" i="5"/>
  <c r="K81" i="5"/>
  <c r="I77" i="2"/>
  <c r="I77" i="5"/>
  <c r="L77" i="5"/>
  <c r="I73" i="2"/>
  <c r="I73" i="5"/>
  <c r="P73" i="5"/>
  <c r="I69" i="2"/>
  <c r="I69" i="5"/>
  <c r="I65" i="2"/>
  <c r="I65" i="5"/>
  <c r="K65" i="5"/>
  <c r="I61" i="2"/>
  <c r="I61" i="5"/>
  <c r="I57" i="2"/>
  <c r="I57" i="5"/>
  <c r="I53" i="2"/>
  <c r="I53" i="5"/>
  <c r="J53" i="5"/>
  <c r="I49" i="2"/>
  <c r="I49" i="5"/>
  <c r="I45" i="2"/>
  <c r="I45" i="5"/>
  <c r="L45" i="5"/>
  <c r="I41" i="2"/>
  <c r="I41" i="5"/>
  <c r="I37" i="2"/>
  <c r="I37" i="5"/>
  <c r="I33" i="2"/>
  <c r="I33" i="5"/>
  <c r="K53" i="2"/>
  <c r="AN731" i="1"/>
  <c r="AM731" i="1"/>
  <c r="AN711" i="1"/>
  <c r="AM711" i="1"/>
  <c r="AN695" i="1"/>
  <c r="AM695" i="1"/>
  <c r="AN675" i="1"/>
  <c r="AM675" i="1"/>
  <c r="AN655" i="1"/>
  <c r="AM655" i="1"/>
  <c r="AN635" i="1"/>
  <c r="AM635" i="1"/>
  <c r="AN615" i="1"/>
  <c r="AM615" i="1"/>
  <c r="AN587" i="1"/>
  <c r="AM587" i="1"/>
  <c r="AN567" i="1"/>
  <c r="AM567" i="1"/>
  <c r="AN547" i="1"/>
  <c r="AM547" i="1"/>
  <c r="AN523" i="1"/>
  <c r="AM523" i="1"/>
  <c r="AN503" i="1"/>
  <c r="AM503" i="1"/>
  <c r="AN475" i="1"/>
  <c r="AM475" i="1"/>
  <c r="AN455" i="1"/>
  <c r="AM455" i="1"/>
  <c r="AN431" i="1"/>
  <c r="AM431" i="1"/>
  <c r="AN407" i="1"/>
  <c r="AM407" i="1"/>
  <c r="AN387" i="1"/>
  <c r="AM387" i="1"/>
  <c r="AN367" i="1"/>
  <c r="AM367" i="1"/>
  <c r="AN347" i="1"/>
  <c r="AM347" i="1"/>
  <c r="AN327" i="1"/>
  <c r="AM327" i="1"/>
  <c r="AN303" i="1"/>
  <c r="AM303" i="1"/>
  <c r="AN283" i="1"/>
  <c r="AM283" i="1"/>
  <c r="AN267" i="1"/>
  <c r="AM267" i="1"/>
  <c r="AN251" i="1"/>
  <c r="AM251" i="1"/>
  <c r="AN239" i="1"/>
  <c r="AM239" i="1"/>
  <c r="AN227" i="1"/>
  <c r="AM227" i="1"/>
  <c r="AN215" i="1"/>
  <c r="AM215" i="1"/>
  <c r="AN199" i="1"/>
  <c r="AM199" i="1"/>
  <c r="AN187" i="1"/>
  <c r="AM187" i="1"/>
  <c r="AN175" i="1"/>
  <c r="AM175" i="1"/>
  <c r="AN159" i="1"/>
  <c r="AM159" i="1"/>
  <c r="L148" i="5"/>
  <c r="AN147" i="1"/>
  <c r="AM147" i="1"/>
  <c r="K136" i="5"/>
  <c r="AN135" i="1"/>
  <c r="AM135" i="1"/>
  <c r="AN115" i="1"/>
  <c r="AM115" i="1"/>
  <c r="AN103" i="1"/>
  <c r="AM103" i="1"/>
  <c r="L92" i="5"/>
  <c r="AN91" i="1"/>
  <c r="AM91" i="1"/>
  <c r="AN79" i="1"/>
  <c r="AM79" i="1"/>
  <c r="AN67" i="1"/>
  <c r="AM67" i="1"/>
  <c r="AN51" i="1"/>
  <c r="AM51" i="1"/>
  <c r="AN35" i="1"/>
  <c r="AM35" i="1"/>
  <c r="AN742" i="1"/>
  <c r="AM742" i="1"/>
  <c r="AN722" i="1"/>
  <c r="AM722" i="1"/>
  <c r="AN702" i="1"/>
  <c r="AM702" i="1"/>
  <c r="AN682" i="1"/>
  <c r="AM682" i="1"/>
  <c r="AN666" i="1"/>
  <c r="AM666" i="1"/>
  <c r="AN650" i="1"/>
  <c r="AM650" i="1"/>
  <c r="AN638" i="1"/>
  <c r="AM638" i="1"/>
  <c r="AN626" i="1"/>
  <c r="AM626" i="1"/>
  <c r="AM618" i="1"/>
  <c r="AN618" i="1"/>
  <c r="AN610" i="1"/>
  <c r="AM610" i="1"/>
  <c r="AN602" i="1"/>
  <c r="AM602" i="1"/>
  <c r="AN598" i="1"/>
  <c r="AM598" i="1"/>
  <c r="AN590" i="1"/>
  <c r="AM590" i="1"/>
  <c r="AM586" i="1"/>
  <c r="AN586" i="1"/>
  <c r="AN582" i="1"/>
  <c r="AM582" i="1"/>
  <c r="AN578" i="1"/>
  <c r="AM578" i="1"/>
  <c r="AN574" i="1"/>
  <c r="AM574" i="1"/>
  <c r="AN570" i="1"/>
  <c r="AM570" i="1"/>
  <c r="AN566" i="1"/>
  <c r="AM566" i="1"/>
  <c r="AN562" i="1"/>
  <c r="AM562" i="1"/>
  <c r="AN558" i="1"/>
  <c r="AM558" i="1"/>
  <c r="AN554" i="1"/>
  <c r="AM554" i="1"/>
  <c r="AN550" i="1"/>
  <c r="AM550" i="1"/>
  <c r="AN546" i="1"/>
  <c r="AM546" i="1"/>
  <c r="AN542" i="1"/>
  <c r="AM542" i="1"/>
  <c r="AN538" i="1"/>
  <c r="AM538" i="1"/>
  <c r="AN534" i="1"/>
  <c r="AM534" i="1"/>
  <c r="AN530" i="1"/>
  <c r="AM530" i="1"/>
  <c r="AN526" i="1"/>
  <c r="AM526" i="1"/>
  <c r="AM522" i="1"/>
  <c r="AN522" i="1"/>
  <c r="AN518" i="1"/>
  <c r="AM518" i="1"/>
  <c r="AN514" i="1"/>
  <c r="AM514" i="1"/>
  <c r="AN510" i="1"/>
  <c r="AM510" i="1"/>
  <c r="AN506" i="1"/>
  <c r="AM506" i="1"/>
  <c r="AM502" i="1"/>
  <c r="AN502" i="1"/>
  <c r="AN498" i="1"/>
  <c r="AM498" i="1"/>
  <c r="AN494" i="1"/>
  <c r="AM494" i="1"/>
  <c r="AN490" i="1"/>
  <c r="AM490" i="1"/>
  <c r="AN486" i="1"/>
  <c r="AM486" i="1"/>
  <c r="AN482" i="1"/>
  <c r="AM482" i="1"/>
  <c r="AN478" i="1"/>
  <c r="AM478" i="1"/>
  <c r="AN474" i="1"/>
  <c r="AM474" i="1"/>
  <c r="AN470" i="1"/>
  <c r="AM470" i="1"/>
  <c r="AN466" i="1"/>
  <c r="AM466" i="1"/>
  <c r="AN462" i="1"/>
  <c r="AM462" i="1"/>
  <c r="AN458" i="1"/>
  <c r="AM458" i="1"/>
  <c r="AN454" i="1"/>
  <c r="AM454" i="1"/>
  <c r="AN450" i="1"/>
  <c r="AM450" i="1"/>
  <c r="AN446" i="1"/>
  <c r="AM446" i="1"/>
  <c r="AN442" i="1"/>
  <c r="AM442" i="1"/>
  <c r="AN438" i="1"/>
  <c r="AM438" i="1"/>
  <c r="AN434" i="1"/>
  <c r="AM434" i="1"/>
  <c r="AN430" i="1"/>
  <c r="AM430" i="1"/>
  <c r="AN426" i="1"/>
  <c r="AM426" i="1"/>
  <c r="AN422" i="1"/>
  <c r="AM422" i="1"/>
  <c r="AN418" i="1"/>
  <c r="AM418" i="1"/>
  <c r="AN414" i="1"/>
  <c r="AM414" i="1"/>
  <c r="AN410" i="1"/>
  <c r="AM410" i="1"/>
  <c r="AN406" i="1"/>
  <c r="AM406" i="1"/>
  <c r="AM402" i="1"/>
  <c r="AN402" i="1"/>
  <c r="AM398" i="1"/>
  <c r="AN398" i="1"/>
  <c r="AN394" i="1"/>
  <c r="AM394" i="1"/>
  <c r="AN390" i="1"/>
  <c r="AM390" i="1"/>
  <c r="AN386" i="1"/>
  <c r="AM386" i="1"/>
  <c r="AN382" i="1"/>
  <c r="AM382" i="1"/>
  <c r="AN378" i="1"/>
  <c r="AM378" i="1"/>
  <c r="AM374" i="1"/>
  <c r="AN374" i="1"/>
  <c r="AM370" i="1"/>
  <c r="AN370" i="1"/>
  <c r="AN366" i="1"/>
  <c r="AM366" i="1"/>
  <c r="AN362" i="1"/>
  <c r="AM362" i="1"/>
  <c r="AN358" i="1"/>
  <c r="AM358" i="1"/>
  <c r="AN354" i="1"/>
  <c r="AM354" i="1"/>
  <c r="AM350" i="1"/>
  <c r="AN350" i="1"/>
  <c r="AN346" i="1"/>
  <c r="AM346" i="1"/>
  <c r="AM342" i="1"/>
  <c r="AN342" i="1"/>
  <c r="AN338" i="1"/>
  <c r="AM338" i="1"/>
  <c r="AM334" i="1"/>
  <c r="AN334" i="1"/>
  <c r="AN330" i="1"/>
  <c r="AM330" i="1"/>
  <c r="AN326" i="1"/>
  <c r="AM326" i="1"/>
  <c r="AM322" i="1"/>
  <c r="AN322" i="1"/>
  <c r="AN318" i="1"/>
  <c r="AM318" i="1"/>
  <c r="AN314" i="1"/>
  <c r="AM314" i="1"/>
  <c r="AN310" i="1"/>
  <c r="AM310" i="1"/>
  <c r="AM306" i="1"/>
  <c r="AN306" i="1"/>
  <c r="AM302" i="1"/>
  <c r="AN302" i="1"/>
  <c r="AN298" i="1"/>
  <c r="AM298" i="1"/>
  <c r="AM294" i="1"/>
  <c r="AN294" i="1"/>
  <c r="AN290" i="1"/>
  <c r="AM290" i="1"/>
  <c r="AM286" i="1"/>
  <c r="AN286" i="1"/>
  <c r="AN282" i="1"/>
  <c r="AM282" i="1"/>
  <c r="AM278" i="1"/>
  <c r="AN278" i="1"/>
  <c r="AM274" i="1"/>
  <c r="AN274" i="1"/>
  <c r="AM270" i="1"/>
  <c r="AN270" i="1"/>
  <c r="AN266" i="1"/>
  <c r="AM266" i="1"/>
  <c r="AN262" i="1"/>
  <c r="AM262" i="1"/>
  <c r="AM258" i="1"/>
  <c r="AN258" i="1"/>
  <c r="AN254" i="1"/>
  <c r="AM254" i="1"/>
  <c r="AN250" i="1"/>
  <c r="AM250" i="1"/>
  <c r="AN246" i="1"/>
  <c r="AM246" i="1"/>
  <c r="AM242" i="1"/>
  <c r="AN242" i="1"/>
  <c r="AN238" i="1"/>
  <c r="AM238" i="1"/>
  <c r="AN234" i="1"/>
  <c r="AM234" i="1"/>
  <c r="AN230" i="1"/>
  <c r="AM230" i="1"/>
  <c r="AN226" i="1"/>
  <c r="AM226" i="1"/>
  <c r="AN222" i="1"/>
  <c r="AM222" i="1"/>
  <c r="AN218" i="1"/>
  <c r="AM218" i="1"/>
  <c r="AN214" i="1"/>
  <c r="AM214" i="1"/>
  <c r="AN210" i="1"/>
  <c r="AM210" i="1"/>
  <c r="AN206" i="1"/>
  <c r="AM206" i="1"/>
  <c r="AN202" i="1"/>
  <c r="AM202" i="1"/>
  <c r="AN198" i="1"/>
  <c r="AM198" i="1"/>
  <c r="AN194" i="1"/>
  <c r="AM194" i="1"/>
  <c r="AN190" i="1"/>
  <c r="AM190" i="1"/>
  <c r="AN186" i="1"/>
  <c r="AM186" i="1"/>
  <c r="AN182" i="1"/>
  <c r="AM182" i="1"/>
  <c r="AN178" i="1"/>
  <c r="AM178" i="1"/>
  <c r="AN174" i="1"/>
  <c r="AM174" i="1"/>
  <c r="AN170" i="1"/>
  <c r="AM170" i="1"/>
  <c r="J167" i="5"/>
  <c r="AN166" i="1"/>
  <c r="AM166" i="1"/>
  <c r="AN162" i="1"/>
  <c r="AM162" i="1"/>
  <c r="AN158" i="1"/>
  <c r="AM158" i="1"/>
  <c r="AN154" i="1"/>
  <c r="AM154" i="1"/>
  <c r="P151" i="5"/>
  <c r="AN150" i="1"/>
  <c r="AM150" i="1"/>
  <c r="AM146" i="1"/>
  <c r="AN146" i="1"/>
  <c r="L143" i="5"/>
  <c r="AN142" i="1"/>
  <c r="AM142" i="1"/>
  <c r="L139" i="5"/>
  <c r="AN138" i="1"/>
  <c r="AM138" i="1"/>
  <c r="AN134" i="1"/>
  <c r="AM134" i="1"/>
  <c r="AN130" i="1"/>
  <c r="AM130" i="1"/>
  <c r="K127" i="5"/>
  <c r="AN126" i="1"/>
  <c r="AM126" i="1"/>
  <c r="K123" i="5"/>
  <c r="AN122" i="1"/>
  <c r="AM122" i="1"/>
  <c r="AN118" i="1"/>
  <c r="AM118" i="1"/>
  <c r="AN114" i="1"/>
  <c r="AM114" i="1"/>
  <c r="P111" i="5"/>
  <c r="AN110" i="1"/>
  <c r="AM110" i="1"/>
  <c r="P107" i="5"/>
  <c r="AN106" i="1"/>
  <c r="AM106" i="1"/>
  <c r="AN102" i="1"/>
  <c r="AM102" i="1"/>
  <c r="AN98" i="1"/>
  <c r="AM98" i="1"/>
  <c r="P95" i="5"/>
  <c r="AN94" i="1"/>
  <c r="AM94" i="1"/>
  <c r="P91" i="5"/>
  <c r="AN90" i="1"/>
  <c r="AM90" i="1"/>
  <c r="K87" i="5"/>
  <c r="AN86" i="1"/>
  <c r="AM86" i="1"/>
  <c r="AN82" i="1"/>
  <c r="AM82" i="1"/>
  <c r="L79" i="5"/>
  <c r="AN78" i="1"/>
  <c r="AM78" i="1"/>
  <c r="AN74" i="1"/>
  <c r="AM74" i="1"/>
  <c r="AN70" i="1"/>
  <c r="AM70" i="1"/>
  <c r="AN66" i="1"/>
  <c r="AM66" i="1"/>
  <c r="J63" i="5"/>
  <c r="AN62" i="1"/>
  <c r="AM62" i="1"/>
  <c r="AN58" i="1"/>
  <c r="AM58" i="1"/>
  <c r="AN54" i="1"/>
  <c r="AM54" i="1"/>
  <c r="AN50" i="1"/>
  <c r="AM50" i="1"/>
  <c r="AN46" i="1"/>
  <c r="AM46" i="1"/>
  <c r="AN42" i="1"/>
  <c r="AM42" i="1"/>
  <c r="AN38" i="1"/>
  <c r="AM38" i="1"/>
  <c r="AN34" i="1"/>
  <c r="AM34" i="1"/>
  <c r="AN735" i="1"/>
  <c r="AM735" i="1"/>
  <c r="AN723" i="1"/>
  <c r="AM723" i="1"/>
  <c r="AN715" i="1"/>
  <c r="AM715" i="1"/>
  <c r="AN699" i="1"/>
  <c r="AM699" i="1"/>
  <c r="AN687" i="1"/>
  <c r="AM687" i="1"/>
  <c r="AN683" i="1"/>
  <c r="AM683" i="1"/>
  <c r="AN671" i="1"/>
  <c r="AM671" i="1"/>
  <c r="AN663" i="1"/>
  <c r="AM663" i="1"/>
  <c r="AN651" i="1"/>
  <c r="AM651" i="1"/>
  <c r="AN643" i="1"/>
  <c r="AM643" i="1"/>
  <c r="AN627" i="1"/>
  <c r="AM627" i="1"/>
  <c r="AN619" i="1"/>
  <c r="AM619" i="1"/>
  <c r="AN607" i="1"/>
  <c r="AM607" i="1"/>
  <c r="AN603" i="1"/>
  <c r="AM603" i="1"/>
  <c r="AN595" i="1"/>
  <c r="AM595" i="1"/>
  <c r="AN583" i="1"/>
  <c r="AM583" i="1"/>
  <c r="AN571" i="1"/>
  <c r="AM571" i="1"/>
  <c r="AN559" i="1"/>
  <c r="AM559" i="1"/>
  <c r="AN551" i="1"/>
  <c r="AM551" i="1"/>
  <c r="AN535" i="1"/>
  <c r="AM535" i="1"/>
  <c r="AN527" i="1"/>
  <c r="AM527" i="1"/>
  <c r="AN519" i="1"/>
  <c r="AM519" i="1"/>
  <c r="AN511" i="1"/>
  <c r="AM511" i="1"/>
  <c r="AN499" i="1"/>
  <c r="AM499" i="1"/>
  <c r="AN491" i="1"/>
  <c r="AM491" i="1"/>
  <c r="AN479" i="1"/>
  <c r="AM479" i="1"/>
  <c r="AN471" i="1"/>
  <c r="AM471" i="1"/>
  <c r="AN463" i="1"/>
  <c r="AM463" i="1"/>
  <c r="AN451" i="1"/>
  <c r="AM451" i="1"/>
  <c r="AN443" i="1"/>
  <c r="AM443" i="1"/>
  <c r="AN435" i="1"/>
  <c r="AM435" i="1"/>
  <c r="AN423" i="1"/>
  <c r="AM423" i="1"/>
  <c r="AN411" i="1"/>
  <c r="AM411" i="1"/>
  <c r="AN399" i="1"/>
  <c r="AM399" i="1"/>
  <c r="AN391" i="1"/>
  <c r="AM391" i="1"/>
  <c r="AN379" i="1"/>
  <c r="AM379" i="1"/>
  <c r="AN371" i="1"/>
  <c r="AM371" i="1"/>
  <c r="AN363" i="1"/>
  <c r="AM363" i="1"/>
  <c r="AN351" i="1"/>
  <c r="AM351" i="1"/>
  <c r="AN343" i="1"/>
  <c r="AM343" i="1"/>
  <c r="AN331" i="1"/>
  <c r="AM331" i="1"/>
  <c r="AN323" i="1"/>
  <c r="AM323" i="1"/>
  <c r="AN315" i="1"/>
  <c r="AM315" i="1"/>
  <c r="AN307" i="1"/>
  <c r="AM307" i="1"/>
  <c r="AN295" i="1"/>
  <c r="AM295" i="1"/>
  <c r="AN287" i="1"/>
  <c r="AM287" i="1"/>
  <c r="AN275" i="1"/>
  <c r="AM275" i="1"/>
  <c r="AN259" i="1"/>
  <c r="AM259" i="1"/>
  <c r="AN247" i="1"/>
  <c r="AM247" i="1"/>
  <c r="AN235" i="1"/>
  <c r="AM235" i="1"/>
  <c r="AN231" i="1"/>
  <c r="AM231" i="1"/>
  <c r="AN219" i="1"/>
  <c r="AM219" i="1"/>
  <c r="AN207" i="1"/>
  <c r="AM207" i="1"/>
  <c r="AN191" i="1"/>
  <c r="AM191" i="1"/>
  <c r="AN179" i="1"/>
  <c r="AM179" i="1"/>
  <c r="AN163" i="1"/>
  <c r="AM163" i="1"/>
  <c r="AN151" i="1"/>
  <c r="AM151" i="1"/>
  <c r="K140" i="5"/>
  <c r="AN139" i="1"/>
  <c r="AM139" i="1"/>
  <c r="AN127" i="1"/>
  <c r="AM127" i="1"/>
  <c r="AN119" i="1"/>
  <c r="AM119" i="1"/>
  <c r="L108" i="5"/>
  <c r="AN107" i="1"/>
  <c r="AM107" i="1"/>
  <c r="K96" i="5"/>
  <c r="AN95" i="1"/>
  <c r="AM95" i="1"/>
  <c r="AN83" i="1"/>
  <c r="AM83" i="1"/>
  <c r="AN75" i="1"/>
  <c r="AM75" i="1"/>
  <c r="AN59" i="1"/>
  <c r="AM59" i="1"/>
  <c r="AN47" i="1"/>
  <c r="AM47" i="1"/>
  <c r="AN39" i="1"/>
  <c r="AM39" i="1"/>
  <c r="AN738" i="1"/>
  <c r="AM738" i="1"/>
  <c r="AN730" i="1"/>
  <c r="AM730" i="1"/>
  <c r="AN718" i="1"/>
  <c r="AM718" i="1"/>
  <c r="AN710" i="1"/>
  <c r="AM710" i="1"/>
  <c r="AN698" i="1"/>
  <c r="AM698" i="1"/>
  <c r="AN690" i="1"/>
  <c r="AM690" i="1"/>
  <c r="AN678" i="1"/>
  <c r="AM678" i="1"/>
  <c r="AN670" i="1"/>
  <c r="AM670" i="1"/>
  <c r="AN662" i="1"/>
  <c r="AM662" i="1"/>
  <c r="AN654" i="1"/>
  <c r="AM654" i="1"/>
  <c r="AN646" i="1"/>
  <c r="AM646" i="1"/>
  <c r="AN642" i="1"/>
  <c r="AM642" i="1"/>
  <c r="AN634" i="1"/>
  <c r="AM634" i="1"/>
  <c r="AN630" i="1"/>
  <c r="AM630" i="1"/>
  <c r="AN622" i="1"/>
  <c r="AM622" i="1"/>
  <c r="AN614" i="1"/>
  <c r="AM614" i="1"/>
  <c r="AN606" i="1"/>
  <c r="AM606" i="1"/>
  <c r="AN594" i="1"/>
  <c r="AM594" i="1"/>
  <c r="AN745" i="1"/>
  <c r="AM745" i="1"/>
  <c r="AN741" i="1"/>
  <c r="AM741" i="1"/>
  <c r="AN737" i="1"/>
  <c r="AM737" i="1"/>
  <c r="AN733" i="1"/>
  <c r="AM733" i="1"/>
  <c r="AN729" i="1"/>
  <c r="AM729" i="1"/>
  <c r="AN725" i="1"/>
  <c r="AM725" i="1"/>
  <c r="AN721" i="1"/>
  <c r="AM721" i="1"/>
  <c r="AM717" i="1"/>
  <c r="AN717" i="1"/>
  <c r="AN713" i="1"/>
  <c r="AM713" i="1"/>
  <c r="AN709" i="1"/>
  <c r="AM709" i="1"/>
  <c r="AN705" i="1"/>
  <c r="AM705" i="1"/>
  <c r="AN701" i="1"/>
  <c r="AM701" i="1"/>
  <c r="AN697" i="1"/>
  <c r="AM697" i="1"/>
  <c r="AN693" i="1"/>
  <c r="AM693" i="1"/>
  <c r="AN689" i="1"/>
  <c r="AM689" i="1"/>
  <c r="AM685" i="1"/>
  <c r="AN685" i="1"/>
  <c r="AN681" i="1"/>
  <c r="AM681" i="1"/>
  <c r="AN677" i="1"/>
  <c r="AM677" i="1"/>
  <c r="AN673" i="1"/>
  <c r="AM673" i="1"/>
  <c r="AN669" i="1"/>
  <c r="AM669" i="1"/>
  <c r="AN665" i="1"/>
  <c r="AM665" i="1"/>
  <c r="AM661" i="1"/>
  <c r="AN661" i="1"/>
  <c r="AN657" i="1"/>
  <c r="AM657" i="1"/>
  <c r="AN653" i="1"/>
  <c r="AM653" i="1"/>
  <c r="AN649" i="1"/>
  <c r="AM649" i="1"/>
  <c r="AN645" i="1"/>
  <c r="AM645" i="1"/>
  <c r="AN641" i="1"/>
  <c r="AM641" i="1"/>
  <c r="AN637" i="1"/>
  <c r="AM637" i="1"/>
  <c r="AN633" i="1"/>
  <c r="AM633" i="1"/>
  <c r="AN629" i="1"/>
  <c r="AM629" i="1"/>
  <c r="AN625" i="1"/>
  <c r="AM625" i="1"/>
  <c r="AN621" i="1"/>
  <c r="AM621" i="1"/>
  <c r="AN617" i="1"/>
  <c r="AM617" i="1"/>
  <c r="AN613" i="1"/>
  <c r="AM613" i="1"/>
  <c r="AN609" i="1"/>
  <c r="AM609" i="1"/>
  <c r="AN605" i="1"/>
  <c r="AM605" i="1"/>
  <c r="AN601" i="1"/>
  <c r="AM601" i="1"/>
  <c r="AN597" i="1"/>
  <c r="AM597" i="1"/>
  <c r="AN593" i="1"/>
  <c r="AM593" i="1"/>
  <c r="AN589" i="1"/>
  <c r="AM589" i="1"/>
  <c r="AN585" i="1"/>
  <c r="AM585" i="1"/>
  <c r="AN581" i="1"/>
  <c r="AM581" i="1"/>
  <c r="AN577" i="1"/>
  <c r="AM577" i="1"/>
  <c r="AN573" i="1"/>
  <c r="AM573" i="1"/>
  <c r="AN569" i="1"/>
  <c r="AM569" i="1"/>
  <c r="AM565" i="1"/>
  <c r="AN565" i="1"/>
  <c r="AM561" i="1"/>
  <c r="AN561" i="1"/>
  <c r="AM557" i="1"/>
  <c r="AN557" i="1"/>
  <c r="AN553" i="1"/>
  <c r="AM553" i="1"/>
  <c r="AN549" i="1"/>
  <c r="AM549" i="1"/>
  <c r="AM545" i="1"/>
  <c r="AN545" i="1"/>
  <c r="AN541" i="1"/>
  <c r="AM541" i="1"/>
  <c r="AM537" i="1"/>
  <c r="AN537" i="1"/>
  <c r="AN533" i="1"/>
  <c r="AM533" i="1"/>
  <c r="AN529" i="1"/>
  <c r="AM529" i="1"/>
  <c r="AN525" i="1"/>
  <c r="AM525" i="1"/>
  <c r="AN521" i="1"/>
  <c r="AM521" i="1"/>
  <c r="AM517" i="1"/>
  <c r="AN517" i="1"/>
  <c r="AM513" i="1"/>
  <c r="AN513" i="1"/>
  <c r="AN509" i="1"/>
  <c r="AM509" i="1"/>
  <c r="AN505" i="1"/>
  <c r="AM505" i="1"/>
  <c r="AN501" i="1"/>
  <c r="AM501" i="1"/>
  <c r="AN497" i="1"/>
  <c r="AM497" i="1"/>
  <c r="AN493" i="1"/>
  <c r="AM493" i="1"/>
  <c r="AM489" i="1"/>
  <c r="AN489" i="1"/>
  <c r="AM485" i="1"/>
  <c r="AN485" i="1"/>
  <c r="AN481" i="1"/>
  <c r="AM481" i="1"/>
  <c r="AN477" i="1"/>
  <c r="AM477" i="1"/>
  <c r="AN473" i="1"/>
  <c r="AM473" i="1"/>
  <c r="AN469" i="1"/>
  <c r="AM469" i="1"/>
  <c r="AM465" i="1"/>
  <c r="AN465" i="1"/>
  <c r="AN461" i="1"/>
  <c r="AM461" i="1"/>
  <c r="AM457" i="1"/>
  <c r="AN457" i="1"/>
  <c r="AN453" i="1"/>
  <c r="AM453" i="1"/>
  <c r="AM449" i="1"/>
  <c r="AN449" i="1"/>
  <c r="AM445" i="1"/>
  <c r="AN445" i="1"/>
  <c r="AM441" i="1"/>
  <c r="AN441" i="1"/>
  <c r="AN437" i="1"/>
  <c r="AM437" i="1"/>
  <c r="AN433" i="1"/>
  <c r="AM433" i="1"/>
  <c r="AM429" i="1"/>
  <c r="AN429" i="1"/>
  <c r="AN425" i="1"/>
  <c r="AM425" i="1"/>
  <c r="AN421" i="1"/>
  <c r="AM421" i="1"/>
  <c r="AM417" i="1"/>
  <c r="AN417" i="1"/>
  <c r="AN413" i="1"/>
  <c r="AM413" i="1"/>
  <c r="AM409" i="1"/>
  <c r="AN409" i="1"/>
  <c r="AN405" i="1"/>
  <c r="AM405" i="1"/>
  <c r="AN401" i="1"/>
  <c r="AM401" i="1"/>
  <c r="AN397" i="1"/>
  <c r="AM397" i="1"/>
  <c r="AN393" i="1"/>
  <c r="AM393" i="1"/>
  <c r="AN389" i="1"/>
  <c r="AM389" i="1"/>
  <c r="AM385" i="1"/>
  <c r="AN385" i="1"/>
  <c r="AN381" i="1"/>
  <c r="AM381" i="1"/>
  <c r="AN377" i="1"/>
  <c r="AM377" i="1"/>
  <c r="AN373" i="1"/>
  <c r="AM373" i="1"/>
  <c r="AN369" i="1"/>
  <c r="AM369" i="1"/>
  <c r="AM365" i="1"/>
  <c r="AN365" i="1"/>
  <c r="AN361" i="1"/>
  <c r="AM361" i="1"/>
  <c r="AN357" i="1"/>
  <c r="AM357" i="1"/>
  <c r="AM353" i="1"/>
  <c r="AN353" i="1"/>
  <c r="AN349" i="1"/>
  <c r="AM349" i="1"/>
  <c r="AM345" i="1"/>
  <c r="AN345" i="1"/>
  <c r="AN341" i="1"/>
  <c r="AM341" i="1"/>
  <c r="AN337" i="1"/>
  <c r="AM337" i="1"/>
  <c r="AN333" i="1"/>
  <c r="AM333" i="1"/>
  <c r="AN329" i="1"/>
  <c r="AM329" i="1"/>
  <c r="AN325" i="1"/>
  <c r="AM325" i="1"/>
  <c r="AN321" i="1"/>
  <c r="AM321" i="1"/>
  <c r="AN317" i="1"/>
  <c r="AM317" i="1"/>
  <c r="AN313" i="1"/>
  <c r="AM313" i="1"/>
  <c r="AN309" i="1"/>
  <c r="AM309" i="1"/>
  <c r="AN305" i="1"/>
  <c r="AM305" i="1"/>
  <c r="AN301" i="1"/>
  <c r="AM301" i="1"/>
  <c r="AN297" i="1"/>
  <c r="AM297" i="1"/>
  <c r="AN293" i="1"/>
  <c r="AM293" i="1"/>
  <c r="AM289" i="1"/>
  <c r="AN289" i="1"/>
  <c r="AN285" i="1"/>
  <c r="AM285" i="1"/>
  <c r="AN281" i="1"/>
  <c r="AM281" i="1"/>
  <c r="AN277" i="1"/>
  <c r="AM277" i="1"/>
  <c r="AN273" i="1"/>
  <c r="AM273" i="1"/>
  <c r="AN269" i="1"/>
  <c r="AM269" i="1"/>
  <c r="AM265" i="1"/>
  <c r="AN265" i="1"/>
  <c r="AN261" i="1"/>
  <c r="AM261" i="1"/>
  <c r="AM257" i="1"/>
  <c r="AN257" i="1"/>
  <c r="AN253" i="1"/>
  <c r="AM253" i="1"/>
  <c r="AN249" i="1"/>
  <c r="AM249" i="1"/>
  <c r="AN245" i="1"/>
  <c r="AM245" i="1"/>
  <c r="AN241" i="1"/>
  <c r="AM241" i="1"/>
  <c r="AN237" i="1"/>
  <c r="AM237" i="1"/>
  <c r="AN233" i="1"/>
  <c r="AM233" i="1"/>
  <c r="AN229" i="1"/>
  <c r="AM229" i="1"/>
  <c r="AN225" i="1"/>
  <c r="AM225" i="1"/>
  <c r="AN221" i="1"/>
  <c r="AM221" i="1"/>
  <c r="AN217" i="1"/>
  <c r="AM217" i="1"/>
  <c r="AN213" i="1"/>
  <c r="AM213" i="1"/>
  <c r="AN209" i="1"/>
  <c r="AM209" i="1"/>
  <c r="AN205" i="1"/>
  <c r="AM205" i="1"/>
  <c r="AN201" i="1"/>
  <c r="AM201" i="1"/>
  <c r="AN197" i="1"/>
  <c r="AM197" i="1"/>
  <c r="AN193" i="1"/>
  <c r="AM193" i="1"/>
  <c r="AN189" i="1"/>
  <c r="AM189" i="1"/>
  <c r="AN185" i="1"/>
  <c r="AM185" i="1"/>
  <c r="AN181" i="1"/>
  <c r="AM181" i="1"/>
  <c r="AN177" i="1"/>
  <c r="AM177" i="1"/>
  <c r="AN173" i="1"/>
  <c r="AM173" i="1"/>
  <c r="AN169" i="1"/>
  <c r="AM169" i="1"/>
  <c r="AN165" i="1"/>
  <c r="AM165" i="1"/>
  <c r="J162" i="5"/>
  <c r="AN161" i="1"/>
  <c r="AM161" i="1"/>
  <c r="J158" i="5"/>
  <c r="AN157" i="1"/>
  <c r="AM157" i="1"/>
  <c r="L154" i="5"/>
  <c r="AN153" i="1"/>
  <c r="AM153" i="1"/>
  <c r="K150" i="5"/>
  <c r="AN149" i="1"/>
  <c r="AM149" i="1"/>
  <c r="AN145" i="1"/>
  <c r="AM145" i="1"/>
  <c r="L142" i="5"/>
  <c r="AN141" i="1"/>
  <c r="AM141" i="1"/>
  <c r="K138" i="5"/>
  <c r="AN137" i="1"/>
  <c r="AM137" i="1"/>
  <c r="AN133" i="1"/>
  <c r="AM133" i="1"/>
  <c r="K130" i="5"/>
  <c r="AN129" i="1"/>
  <c r="AM129" i="1"/>
  <c r="P126" i="5"/>
  <c r="AN125" i="1"/>
  <c r="AM125" i="1"/>
  <c r="AN121" i="1"/>
  <c r="AM121" i="1"/>
  <c r="J118" i="5"/>
  <c r="AN117" i="1"/>
  <c r="AM117" i="1"/>
  <c r="P114" i="5"/>
  <c r="AN113" i="1"/>
  <c r="AM113" i="1"/>
  <c r="L110" i="5"/>
  <c r="AN109" i="1"/>
  <c r="AM109" i="1"/>
  <c r="L106" i="5"/>
  <c r="AN105" i="1"/>
  <c r="AM105" i="1"/>
  <c r="AN101" i="1"/>
  <c r="AM101" i="1"/>
  <c r="L98" i="5"/>
  <c r="AN97" i="1"/>
  <c r="AM97" i="1"/>
  <c r="AN93" i="1"/>
  <c r="AM93" i="1"/>
  <c r="P90" i="5"/>
  <c r="AN89" i="1"/>
  <c r="AM89" i="1"/>
  <c r="AN85" i="1"/>
  <c r="AM85" i="1"/>
  <c r="AN81" i="1"/>
  <c r="AM81" i="1"/>
  <c r="AN77" i="1"/>
  <c r="AM77" i="1"/>
  <c r="AN73" i="1"/>
  <c r="AM73" i="1"/>
  <c r="AN69" i="1"/>
  <c r="AM69" i="1"/>
  <c r="AN65" i="1"/>
  <c r="AM65" i="1"/>
  <c r="AN61" i="1"/>
  <c r="AM61" i="1"/>
  <c r="L58" i="5"/>
  <c r="AN57" i="1"/>
  <c r="AM57" i="1"/>
  <c r="AN53" i="1"/>
  <c r="AM53" i="1"/>
  <c r="AN49" i="1"/>
  <c r="AM49" i="1"/>
  <c r="AN45" i="1"/>
  <c r="AM45" i="1"/>
  <c r="AN41" i="1"/>
  <c r="J42" i="2"/>
  <c r="AM41" i="1"/>
  <c r="AN37" i="1"/>
  <c r="AM37" i="1"/>
  <c r="AN33" i="1"/>
  <c r="AM33" i="1"/>
  <c r="J166" i="5"/>
  <c r="J55" i="5"/>
  <c r="AN743" i="1"/>
  <c r="AM743" i="1"/>
  <c r="AN739" i="1"/>
  <c r="AM739" i="1"/>
  <c r="AN727" i="1"/>
  <c r="AM727" i="1"/>
  <c r="AN719" i="1"/>
  <c r="AM719" i="1"/>
  <c r="AN707" i="1"/>
  <c r="AM707" i="1"/>
  <c r="AN703" i="1"/>
  <c r="AM703" i="1"/>
  <c r="AN691" i="1"/>
  <c r="AM691" i="1"/>
  <c r="AN679" i="1"/>
  <c r="AM679" i="1"/>
  <c r="AN667" i="1"/>
  <c r="AM667" i="1"/>
  <c r="AN659" i="1"/>
  <c r="AM659" i="1"/>
  <c r="AN647" i="1"/>
  <c r="AM647" i="1"/>
  <c r="AN639" i="1"/>
  <c r="AM639" i="1"/>
  <c r="AN631" i="1"/>
  <c r="AM631" i="1"/>
  <c r="AN623" i="1"/>
  <c r="AM623" i="1"/>
  <c r="AN611" i="1"/>
  <c r="AM611" i="1"/>
  <c r="AN599" i="1"/>
  <c r="AM599" i="1"/>
  <c r="AN591" i="1"/>
  <c r="AM591" i="1"/>
  <c r="AN579" i="1"/>
  <c r="AM579" i="1"/>
  <c r="AN575" i="1"/>
  <c r="AM575" i="1"/>
  <c r="AN563" i="1"/>
  <c r="AM563" i="1"/>
  <c r="AN555" i="1"/>
  <c r="AM555" i="1"/>
  <c r="AN543" i="1"/>
  <c r="AM543" i="1"/>
  <c r="AN539" i="1"/>
  <c r="AM539" i="1"/>
  <c r="AN531" i="1"/>
  <c r="AM531" i="1"/>
  <c r="AN515" i="1"/>
  <c r="AM515" i="1"/>
  <c r="AN507" i="1"/>
  <c r="AM507" i="1"/>
  <c r="AN495" i="1"/>
  <c r="AM495" i="1"/>
  <c r="AN487" i="1"/>
  <c r="AM487" i="1"/>
  <c r="AN483" i="1"/>
  <c r="AM483" i="1"/>
  <c r="AN467" i="1"/>
  <c r="AM467" i="1"/>
  <c r="AN459" i="1"/>
  <c r="AM459" i="1"/>
  <c r="AN447" i="1"/>
  <c r="AM447" i="1"/>
  <c r="AN439" i="1"/>
  <c r="AM439" i="1"/>
  <c r="AN427" i="1"/>
  <c r="AM427" i="1"/>
  <c r="AN419" i="1"/>
  <c r="AM419" i="1"/>
  <c r="AN415" i="1"/>
  <c r="AM415" i="1"/>
  <c r="AN403" i="1"/>
  <c r="AM403" i="1"/>
  <c r="AN395" i="1"/>
  <c r="AM395" i="1"/>
  <c r="AN383" i="1"/>
  <c r="AM383" i="1"/>
  <c r="AN375" i="1"/>
  <c r="AM375" i="1"/>
  <c r="AN359" i="1"/>
  <c r="AM359" i="1"/>
  <c r="AN355" i="1"/>
  <c r="AM355" i="1"/>
  <c r="AN339" i="1"/>
  <c r="AM339" i="1"/>
  <c r="AN335" i="1"/>
  <c r="AM335" i="1"/>
  <c r="AN319" i="1"/>
  <c r="AM319" i="1"/>
  <c r="AN311" i="1"/>
  <c r="AM311" i="1"/>
  <c r="AN299" i="1"/>
  <c r="AM299" i="1"/>
  <c r="AN291" i="1"/>
  <c r="AM291" i="1"/>
  <c r="AN279" i="1"/>
  <c r="AM279" i="1"/>
  <c r="AN271" i="1"/>
  <c r="AM271" i="1"/>
  <c r="AN263" i="1"/>
  <c r="AM263" i="1"/>
  <c r="AN255" i="1"/>
  <c r="AM255" i="1"/>
  <c r="AN243" i="1"/>
  <c r="AM243" i="1"/>
  <c r="AN223" i="1"/>
  <c r="AM223" i="1"/>
  <c r="AN211" i="1"/>
  <c r="AM211" i="1"/>
  <c r="AN203" i="1"/>
  <c r="AM203" i="1"/>
  <c r="AN195" i="1"/>
  <c r="AM195" i="1"/>
  <c r="AN183" i="1"/>
  <c r="AM183" i="1"/>
  <c r="AN171" i="1"/>
  <c r="AM171" i="1"/>
  <c r="AN167" i="1"/>
  <c r="AM167" i="1"/>
  <c r="L156" i="5"/>
  <c r="AN155" i="1"/>
  <c r="AM155" i="1"/>
  <c r="K144" i="5"/>
  <c r="AN143" i="1"/>
  <c r="AM143" i="1"/>
  <c r="P132" i="5"/>
  <c r="AN131" i="1"/>
  <c r="AM131" i="1"/>
  <c r="AN123" i="1"/>
  <c r="AM123" i="1"/>
  <c r="K112" i="5"/>
  <c r="AN111" i="1"/>
  <c r="AM111" i="1"/>
  <c r="J100" i="5"/>
  <c r="AN99" i="1"/>
  <c r="AM99" i="1"/>
  <c r="L88" i="2"/>
  <c r="AN87" i="1"/>
  <c r="AM87" i="1"/>
  <c r="AN71" i="1"/>
  <c r="AM71" i="1"/>
  <c r="AN63" i="1"/>
  <c r="AM63" i="1"/>
  <c r="AN55" i="1"/>
  <c r="AM55" i="1"/>
  <c r="K44" i="2"/>
  <c r="AN43" i="1"/>
  <c r="AM43" i="1"/>
  <c r="J44" i="5"/>
  <c r="AN734" i="1"/>
  <c r="AM734" i="1"/>
  <c r="AN726" i="1"/>
  <c r="AM726" i="1"/>
  <c r="AN714" i="1"/>
  <c r="AM714" i="1"/>
  <c r="AN706" i="1"/>
  <c r="AM706" i="1"/>
  <c r="AN694" i="1"/>
  <c r="AM694" i="1"/>
  <c r="AN686" i="1"/>
  <c r="AM686" i="1"/>
  <c r="AM674" i="1"/>
  <c r="AN674" i="1"/>
  <c r="AN658" i="1"/>
  <c r="AM658" i="1"/>
  <c r="AN744" i="1"/>
  <c r="AM744" i="1"/>
  <c r="AN740" i="1"/>
  <c r="AM740" i="1"/>
  <c r="AN736" i="1"/>
  <c r="AM736" i="1"/>
  <c r="AN732" i="1"/>
  <c r="AM732" i="1"/>
  <c r="AN728" i="1"/>
  <c r="AM728" i="1"/>
  <c r="AN724" i="1"/>
  <c r="AM724" i="1"/>
  <c r="AN720" i="1"/>
  <c r="AM720" i="1"/>
  <c r="AN716" i="1"/>
  <c r="AM716" i="1"/>
  <c r="AN712" i="1"/>
  <c r="AM712" i="1"/>
  <c r="AN708" i="1"/>
  <c r="AM708" i="1"/>
  <c r="AN704" i="1"/>
  <c r="AM704" i="1"/>
  <c r="AN700" i="1"/>
  <c r="AM700" i="1"/>
  <c r="AN696" i="1"/>
  <c r="AM696" i="1"/>
  <c r="AN692" i="1"/>
  <c r="AM692" i="1"/>
  <c r="AN688" i="1"/>
  <c r="AM688" i="1"/>
  <c r="AN684" i="1"/>
  <c r="AM684" i="1"/>
  <c r="AN680" i="1"/>
  <c r="AM680" i="1"/>
  <c r="AN676" i="1"/>
  <c r="AM676" i="1"/>
  <c r="AN672" i="1"/>
  <c r="AM672" i="1"/>
  <c r="AN668" i="1"/>
  <c r="AM668" i="1"/>
  <c r="AN664" i="1"/>
  <c r="AM664" i="1"/>
  <c r="AN660" i="1"/>
  <c r="AM660" i="1"/>
  <c r="AN656" i="1"/>
  <c r="AM656" i="1"/>
  <c r="AN652" i="1"/>
  <c r="AM652" i="1"/>
  <c r="AN648" i="1"/>
  <c r="AM648" i="1"/>
  <c r="AN644" i="1"/>
  <c r="AM644" i="1"/>
  <c r="AN640" i="1"/>
  <c r="AM640" i="1"/>
  <c r="AN636" i="1"/>
  <c r="AM636" i="1"/>
  <c r="AM632" i="1"/>
  <c r="AN632" i="1"/>
  <c r="AN628" i="1"/>
  <c r="AM628" i="1"/>
  <c r="AN624" i="1"/>
  <c r="AM624" i="1"/>
  <c r="AN620" i="1"/>
  <c r="AM620" i="1"/>
  <c r="AN616" i="1"/>
  <c r="AM616" i="1"/>
  <c r="AN612" i="1"/>
  <c r="AM612" i="1"/>
  <c r="AN608" i="1"/>
  <c r="AM608" i="1"/>
  <c r="AM604" i="1"/>
  <c r="AN604" i="1"/>
  <c r="AM600" i="1"/>
  <c r="AN600" i="1"/>
  <c r="AN596" i="1"/>
  <c r="AM596" i="1"/>
  <c r="AN592" i="1"/>
  <c r="AM592" i="1"/>
  <c r="AN588" i="1"/>
  <c r="AM588" i="1"/>
  <c r="AN584" i="1"/>
  <c r="AM584" i="1"/>
  <c r="AN580" i="1"/>
  <c r="AM580" i="1"/>
  <c r="AN576" i="1"/>
  <c r="AM576" i="1"/>
  <c r="AM572" i="1"/>
  <c r="AN572" i="1"/>
  <c r="AN568" i="1"/>
  <c r="AM568" i="1"/>
  <c r="AN564" i="1"/>
  <c r="AM564" i="1"/>
  <c r="AN560" i="1"/>
  <c r="AM560" i="1"/>
  <c r="AN556" i="1"/>
  <c r="AM556" i="1"/>
  <c r="AN552" i="1"/>
  <c r="AM552" i="1"/>
  <c r="AN548" i="1"/>
  <c r="AM548" i="1"/>
  <c r="AN544" i="1"/>
  <c r="AM544" i="1"/>
  <c r="AN540" i="1"/>
  <c r="AM540" i="1"/>
  <c r="AN536" i="1"/>
  <c r="AM536" i="1"/>
  <c r="AM532" i="1"/>
  <c r="AN532" i="1"/>
  <c r="AN528" i="1"/>
  <c r="AM528" i="1"/>
  <c r="AN524" i="1"/>
  <c r="AM524" i="1"/>
  <c r="AN520" i="1"/>
  <c r="AM520" i="1"/>
  <c r="AN516" i="1"/>
  <c r="AM516" i="1"/>
  <c r="AN512" i="1"/>
  <c r="AM512" i="1"/>
  <c r="AN508" i="1"/>
  <c r="AM508" i="1"/>
  <c r="AN504" i="1"/>
  <c r="AM504" i="1"/>
  <c r="AN500" i="1"/>
  <c r="AM500" i="1"/>
  <c r="AN496" i="1"/>
  <c r="AM496" i="1"/>
  <c r="AN492" i="1"/>
  <c r="AM492" i="1"/>
  <c r="AN488" i="1"/>
  <c r="AM488" i="1"/>
  <c r="AN484" i="1"/>
  <c r="AM484" i="1"/>
  <c r="AN480" i="1"/>
  <c r="AM480" i="1"/>
  <c r="AN476" i="1"/>
  <c r="AM476" i="1"/>
  <c r="AN472" i="1"/>
  <c r="AM472" i="1"/>
  <c r="AN468" i="1"/>
  <c r="AM468" i="1"/>
  <c r="AN464" i="1"/>
  <c r="AM464" i="1"/>
  <c r="AN460" i="1"/>
  <c r="AM460" i="1"/>
  <c r="AN456" i="1"/>
  <c r="AM456" i="1"/>
  <c r="AN452" i="1"/>
  <c r="AM452" i="1"/>
  <c r="AN448" i="1"/>
  <c r="AM448" i="1"/>
  <c r="AN444" i="1"/>
  <c r="AM444" i="1"/>
  <c r="AN440" i="1"/>
  <c r="AM440" i="1"/>
  <c r="AN436" i="1"/>
  <c r="AM436" i="1"/>
  <c r="AN432" i="1"/>
  <c r="AM432" i="1"/>
  <c r="AN428" i="1"/>
  <c r="AM428" i="1"/>
  <c r="AN424" i="1"/>
  <c r="AM424" i="1"/>
  <c r="AN420" i="1"/>
  <c r="AM420" i="1"/>
  <c r="AN416" i="1"/>
  <c r="AM416" i="1"/>
  <c r="AN412" i="1"/>
  <c r="AM412" i="1"/>
  <c r="AN408" i="1"/>
  <c r="AM408" i="1"/>
  <c r="AN404" i="1"/>
  <c r="AM404" i="1"/>
  <c r="AN400" i="1"/>
  <c r="AM400" i="1"/>
  <c r="AN396" i="1"/>
  <c r="AM396" i="1"/>
  <c r="AM392" i="1"/>
  <c r="AN392" i="1"/>
  <c r="AN388" i="1"/>
  <c r="AM388" i="1"/>
  <c r="AN384" i="1"/>
  <c r="AM384" i="1"/>
  <c r="AM380" i="1"/>
  <c r="AN380" i="1"/>
  <c r="AN376" i="1"/>
  <c r="AM376" i="1"/>
  <c r="AM372" i="1"/>
  <c r="AN372" i="1"/>
  <c r="AN368" i="1"/>
  <c r="AM368" i="1"/>
  <c r="AN364" i="1"/>
  <c r="AM364" i="1"/>
  <c r="AN360" i="1"/>
  <c r="AM360" i="1"/>
  <c r="AN356" i="1"/>
  <c r="AM356" i="1"/>
  <c r="AN352" i="1"/>
  <c r="AM352" i="1"/>
  <c r="AN348" i="1"/>
  <c r="AM348" i="1"/>
  <c r="AN344" i="1"/>
  <c r="AM344" i="1"/>
  <c r="AN340" i="1"/>
  <c r="AM340" i="1"/>
  <c r="AN336" i="1"/>
  <c r="AM336" i="1"/>
  <c r="AM332" i="1"/>
  <c r="AN332" i="1"/>
  <c r="AN328" i="1"/>
  <c r="AM328" i="1"/>
  <c r="AN324" i="1"/>
  <c r="AM324" i="1"/>
  <c r="AN320" i="1"/>
  <c r="AM320" i="1"/>
  <c r="AM316" i="1"/>
  <c r="AN316" i="1"/>
  <c r="AN312" i="1"/>
  <c r="AM312" i="1"/>
  <c r="AM308" i="1"/>
  <c r="AN308" i="1"/>
  <c r="AN304" i="1"/>
  <c r="AM304" i="1"/>
  <c r="AN300" i="1"/>
  <c r="AM300" i="1"/>
  <c r="AN296" i="1"/>
  <c r="AM296" i="1"/>
  <c r="AN292" i="1"/>
  <c r="AM292" i="1"/>
  <c r="AN288" i="1"/>
  <c r="AM288" i="1"/>
  <c r="AN284" i="1"/>
  <c r="AM284" i="1"/>
  <c r="AN280" i="1"/>
  <c r="AM280" i="1"/>
  <c r="AN276" i="1"/>
  <c r="AM276" i="1"/>
  <c r="AN272" i="1"/>
  <c r="AM272" i="1"/>
  <c r="AM268" i="1"/>
  <c r="AN268" i="1"/>
  <c r="AN264" i="1"/>
  <c r="AM264" i="1"/>
  <c r="AN260" i="1"/>
  <c r="AM260" i="1"/>
  <c r="AN256" i="1"/>
  <c r="AM256" i="1"/>
  <c r="AN252" i="1"/>
  <c r="AM252" i="1"/>
  <c r="AN248" i="1"/>
  <c r="AM248" i="1"/>
  <c r="AN244" i="1"/>
  <c r="AM244" i="1"/>
  <c r="AN240" i="1"/>
  <c r="AM240" i="1"/>
  <c r="AM236" i="1"/>
  <c r="AN236" i="1"/>
  <c r="AN232" i="1"/>
  <c r="AM232" i="1"/>
  <c r="AN228" i="1"/>
  <c r="AM228" i="1"/>
  <c r="AN224" i="1"/>
  <c r="AM224" i="1"/>
  <c r="AM220" i="1"/>
  <c r="AN220" i="1"/>
  <c r="AN216" i="1"/>
  <c r="AM216" i="1"/>
  <c r="AN212" i="1"/>
  <c r="AM212" i="1"/>
  <c r="AN208" i="1"/>
  <c r="AM208" i="1"/>
  <c r="AM204" i="1"/>
  <c r="AN204" i="1"/>
  <c r="AM200" i="1"/>
  <c r="AN200" i="1"/>
  <c r="AN196" i="1"/>
  <c r="AM196" i="1"/>
  <c r="AN192" i="1"/>
  <c r="AM192" i="1"/>
  <c r="AM188" i="1"/>
  <c r="AN188" i="1"/>
  <c r="AN184" i="1"/>
  <c r="AM184" i="1"/>
  <c r="AN180" i="1"/>
  <c r="AM180" i="1"/>
  <c r="AN176" i="1"/>
  <c r="AM176" i="1"/>
  <c r="AM172" i="1"/>
  <c r="AN172" i="1"/>
  <c r="AN168" i="1"/>
  <c r="AM168" i="1"/>
  <c r="AN164" i="1"/>
  <c r="AM164" i="1"/>
  <c r="J161" i="5"/>
  <c r="AN160" i="1"/>
  <c r="AM160" i="1"/>
  <c r="J157" i="5"/>
  <c r="AN156" i="1"/>
  <c r="AM156" i="1"/>
  <c r="P153" i="5"/>
  <c r="AN152" i="1"/>
  <c r="AM152" i="1"/>
  <c r="AN148" i="1"/>
  <c r="AM148" i="1"/>
  <c r="J145" i="5"/>
  <c r="AN144" i="1"/>
  <c r="AM144" i="1"/>
  <c r="K141" i="5"/>
  <c r="AN140" i="1"/>
  <c r="AM140" i="1"/>
  <c r="K137" i="5"/>
  <c r="AN136" i="1"/>
  <c r="AM136" i="1"/>
  <c r="J133" i="5"/>
  <c r="AM132" i="1"/>
  <c r="AN132" i="1"/>
  <c r="K129" i="5"/>
  <c r="AN128" i="1"/>
  <c r="AM128" i="1"/>
  <c r="K125" i="5"/>
  <c r="AN124" i="1"/>
  <c r="AM124" i="1"/>
  <c r="J121" i="5"/>
  <c r="AN120" i="1"/>
  <c r="AM120" i="1"/>
  <c r="K117" i="5"/>
  <c r="AN116" i="1"/>
  <c r="AM116" i="1"/>
  <c r="K113" i="5"/>
  <c r="AN112" i="1"/>
  <c r="AM112" i="1"/>
  <c r="P109" i="5"/>
  <c r="AM108" i="1"/>
  <c r="AN108" i="1"/>
  <c r="AM104" i="1"/>
  <c r="AN104" i="1"/>
  <c r="L101" i="5"/>
  <c r="AN100" i="1"/>
  <c r="AM100" i="1"/>
  <c r="K97" i="5"/>
  <c r="AN96" i="1"/>
  <c r="AM96" i="1"/>
  <c r="AM92" i="1"/>
  <c r="AN92" i="1"/>
  <c r="K89" i="5"/>
  <c r="AN88" i="1"/>
  <c r="AM88" i="1"/>
  <c r="AN84" i="1"/>
  <c r="AM84" i="1"/>
  <c r="P81" i="2"/>
  <c r="AN80" i="1"/>
  <c r="AM80" i="1"/>
  <c r="J77" i="2"/>
  <c r="AM76" i="1"/>
  <c r="AN76" i="1"/>
  <c r="AM72" i="1"/>
  <c r="AN72" i="1"/>
  <c r="AN68" i="1"/>
  <c r="AM68" i="1"/>
  <c r="J65" i="2"/>
  <c r="AN64" i="1"/>
  <c r="AM64" i="1"/>
  <c r="AN60" i="1"/>
  <c r="AM60" i="1"/>
  <c r="K57" i="2"/>
  <c r="AN56" i="1"/>
  <c r="AM56" i="1"/>
  <c r="AN52" i="1"/>
  <c r="AM52" i="1"/>
  <c r="AN48" i="1"/>
  <c r="AM48" i="1"/>
  <c r="AN44" i="1"/>
  <c r="AM44" i="1"/>
  <c r="J41" i="2"/>
  <c r="AM40" i="1"/>
  <c r="AN40" i="1"/>
  <c r="AM36" i="1"/>
  <c r="AN36" i="1"/>
  <c r="AN32" i="1"/>
  <c r="AM32" i="1"/>
  <c r="P155" i="5"/>
  <c r="J105" i="5"/>
  <c r="P99" i="5"/>
  <c r="L128" i="5"/>
  <c r="K128" i="5"/>
  <c r="L74" i="2"/>
  <c r="K74" i="2"/>
  <c r="J74" i="2"/>
  <c r="P74" i="2"/>
  <c r="AD8" i="1"/>
  <c r="K47" i="2"/>
  <c r="L47" i="2"/>
  <c r="J47" i="2"/>
  <c r="P47" i="2"/>
  <c r="L168" i="5"/>
  <c r="K168" i="5"/>
  <c r="L160" i="5"/>
  <c r="P160" i="5"/>
  <c r="J160" i="5"/>
  <c r="K160" i="5"/>
  <c r="L152" i="5"/>
  <c r="J152" i="5"/>
  <c r="P152" i="5"/>
  <c r="J120" i="5"/>
  <c r="K120" i="5"/>
  <c r="L120" i="5"/>
  <c r="P120" i="5"/>
  <c r="L116" i="5"/>
  <c r="P116" i="5"/>
  <c r="J116" i="5"/>
  <c r="K116" i="5"/>
  <c r="P104" i="5"/>
  <c r="J104" i="5"/>
  <c r="L104" i="5"/>
  <c r="K104" i="5"/>
  <c r="K100" i="5"/>
  <c r="L100" i="5"/>
  <c r="K92" i="5"/>
  <c r="L72" i="2"/>
  <c r="L68" i="2"/>
  <c r="L64" i="2"/>
  <c r="L60" i="2"/>
  <c r="L56" i="2"/>
  <c r="L52" i="2"/>
  <c r="K165" i="5"/>
  <c r="L165" i="5"/>
  <c r="P165" i="5"/>
  <c r="J165" i="5"/>
  <c r="L117" i="5"/>
  <c r="L164" i="5"/>
  <c r="K164" i="5"/>
  <c r="L124" i="5"/>
  <c r="K124" i="5"/>
  <c r="P100" i="5"/>
  <c r="K139" i="5"/>
  <c r="J139" i="5"/>
  <c r="K131" i="5"/>
  <c r="L131" i="5"/>
  <c r="P131" i="5"/>
  <c r="K81" i="2"/>
  <c r="J81" i="2"/>
  <c r="L81" i="2"/>
  <c r="J59" i="2"/>
  <c r="K59" i="2"/>
  <c r="L59" i="2"/>
  <c r="P59" i="2"/>
  <c r="L54" i="2"/>
  <c r="J54" i="2"/>
  <c r="K54" i="2"/>
  <c r="P54" i="2"/>
  <c r="K102" i="5"/>
  <c r="J102" i="5"/>
  <c r="P102" i="5"/>
  <c r="K146" i="5"/>
  <c r="L146" i="5"/>
  <c r="K79" i="2"/>
  <c r="L79" i="2"/>
  <c r="J75" i="2"/>
  <c r="K75" i="2"/>
  <c r="L75" i="2"/>
  <c r="K42" i="2"/>
  <c r="P42" i="2"/>
  <c r="L153" i="5"/>
  <c r="P149" i="5"/>
  <c r="J141" i="5"/>
  <c r="L137" i="5"/>
  <c r="J137" i="5"/>
  <c r="P129" i="5"/>
  <c r="L121" i="5"/>
  <c r="J73" i="2"/>
  <c r="J69" i="2"/>
  <c r="J65" i="5"/>
  <c r="J61" i="2"/>
  <c r="J57" i="2"/>
  <c r="J49" i="2"/>
  <c r="J45" i="2"/>
  <c r="K155" i="5"/>
  <c r="L155" i="5"/>
  <c r="J153" i="5"/>
  <c r="J131" i="5"/>
  <c r="L99" i="5"/>
  <c r="K94" i="5"/>
  <c r="L167" i="5"/>
  <c r="P167" i="5"/>
  <c r="L163" i="5"/>
  <c r="P163" i="5"/>
  <c r="K151" i="5"/>
  <c r="J151" i="5"/>
  <c r="L151" i="5"/>
  <c r="K147" i="5"/>
  <c r="P147" i="5"/>
  <c r="P143" i="5"/>
  <c r="K135" i="5"/>
  <c r="P135" i="5"/>
  <c r="J135" i="5"/>
  <c r="L135" i="5"/>
  <c r="J123" i="5"/>
  <c r="L123" i="5"/>
  <c r="L119" i="5"/>
  <c r="K119" i="5"/>
  <c r="P119" i="5"/>
  <c r="J119" i="5"/>
  <c r="L115" i="5"/>
  <c r="K115" i="5"/>
  <c r="L103" i="5"/>
  <c r="J103" i="5"/>
  <c r="K103" i="5"/>
  <c r="P103" i="5"/>
  <c r="L95" i="5"/>
  <c r="J95" i="5"/>
  <c r="L87" i="5"/>
  <c r="P87" i="5"/>
  <c r="J87" i="5"/>
  <c r="J79" i="5"/>
  <c r="P79" i="5"/>
  <c r="J71" i="5"/>
  <c r="P55" i="2"/>
  <c r="K47" i="5"/>
  <c r="J47" i="5"/>
  <c r="J86" i="2"/>
  <c r="K167" i="5"/>
  <c r="L150" i="5"/>
  <c r="P47" i="5"/>
  <c r="K118" i="5"/>
  <c r="P118" i="5"/>
  <c r="K106" i="5"/>
  <c r="P106" i="5"/>
  <c r="L50" i="2"/>
  <c r="J50" i="2"/>
  <c r="P159" i="5"/>
  <c r="P115" i="5"/>
  <c r="J98" i="5"/>
  <c r="P168" i="5"/>
  <c r="J168" i="5"/>
  <c r="L166" i="5"/>
  <c r="P164" i="5"/>
  <c r="J164" i="5"/>
  <c r="L162" i="5"/>
  <c r="L159" i="5"/>
  <c r="J155" i="5"/>
  <c r="K152" i="5"/>
  <c r="J146" i="5"/>
  <c r="P146" i="5"/>
  <c r="L136" i="5"/>
  <c r="J136" i="5"/>
  <c r="J114" i="5"/>
  <c r="J93" i="5"/>
  <c r="P93" i="5"/>
  <c r="K93" i="5"/>
  <c r="L93" i="5"/>
  <c r="P142" i="5"/>
  <c r="K166" i="5"/>
  <c r="K162" i="5"/>
  <c r="L158" i="5"/>
  <c r="J150" i="5"/>
  <c r="P150" i="5"/>
  <c r="L147" i="5"/>
  <c r="L140" i="5"/>
  <c r="J134" i="5"/>
  <c r="P134" i="5"/>
  <c r="L134" i="5"/>
  <c r="J126" i="5"/>
  <c r="J109" i="5"/>
  <c r="L91" i="5"/>
  <c r="J91" i="5"/>
  <c r="K91" i="5"/>
  <c r="J132" i="5"/>
  <c r="P166" i="5"/>
  <c r="P162" i="5"/>
  <c r="J156" i="5"/>
  <c r="J147" i="5"/>
  <c r="P144" i="5"/>
  <c r="K142" i="5"/>
  <c r="K132" i="5"/>
  <c r="J122" i="5"/>
  <c r="P122" i="5"/>
  <c r="K122" i="5"/>
  <c r="L122" i="5"/>
  <c r="J107" i="5"/>
  <c r="K107" i="5"/>
  <c r="P128" i="5"/>
  <c r="J128" i="5"/>
  <c r="P124" i="5"/>
  <c r="J124" i="5"/>
  <c r="J115" i="5"/>
  <c r="J113" i="5"/>
  <c r="J106" i="5"/>
  <c r="J101" i="5"/>
  <c r="J66" i="5"/>
  <c r="K63" i="5"/>
  <c r="L63" i="5"/>
  <c r="P58" i="5"/>
  <c r="P50" i="5"/>
  <c r="L118" i="5"/>
  <c r="K111" i="5"/>
  <c r="L102" i="5"/>
  <c r="K95" i="5"/>
  <c r="J89" i="5"/>
  <c r="P89" i="5"/>
  <c r="K79" i="5"/>
  <c r="P63" i="5"/>
  <c r="L47" i="5"/>
  <c r="J78" i="2"/>
  <c r="J76" i="2"/>
  <c r="K86" i="2"/>
  <c r="J80" i="2"/>
  <c r="P80" i="2"/>
  <c r="K73" i="2"/>
  <c r="J72" i="2"/>
  <c r="P72" i="2"/>
  <c r="K72" i="2"/>
  <c r="K69" i="2"/>
  <c r="L69" i="2"/>
  <c r="J68" i="2"/>
  <c r="P68" i="2"/>
  <c r="K68" i="2"/>
  <c r="L65" i="2"/>
  <c r="J64" i="2"/>
  <c r="P64" i="2"/>
  <c r="K64" i="2"/>
  <c r="K61" i="2"/>
  <c r="L61" i="2"/>
  <c r="J60" i="2"/>
  <c r="P60" i="2"/>
  <c r="K60" i="2"/>
  <c r="J56" i="2"/>
  <c r="P56" i="2"/>
  <c r="K56" i="2"/>
  <c r="J52" i="2"/>
  <c r="P52" i="2"/>
  <c r="K52" i="2"/>
  <c r="P48" i="2"/>
  <c r="L45" i="2"/>
  <c r="J84" i="2"/>
  <c r="P84" i="2"/>
  <c r="P69" i="2"/>
  <c r="P65" i="2"/>
  <c r="P61" i="2"/>
  <c r="P49" i="2"/>
  <c r="P41" i="2"/>
  <c r="K41" i="2"/>
  <c r="L41" i="2"/>
  <c r="L42" i="2"/>
  <c r="D4" i="6"/>
  <c r="P53" i="5"/>
  <c r="J70" i="5"/>
  <c r="J43" i="5"/>
  <c r="P46" i="5"/>
  <c r="L53" i="5"/>
  <c r="K70" i="5"/>
  <c r="K53" i="5"/>
  <c r="P54" i="5"/>
  <c r="P70" i="5"/>
  <c r="J45" i="5"/>
  <c r="J59" i="5"/>
  <c r="L43" i="5"/>
  <c r="J50" i="5"/>
  <c r="J74" i="5"/>
  <c r="K75" i="5"/>
  <c r="L66" i="5"/>
  <c r="K43" i="5"/>
  <c r="P83" i="5"/>
  <c r="J94" i="5"/>
  <c r="P42" i="5"/>
  <c r="J58" i="5"/>
  <c r="J42" i="5"/>
  <c r="L59" i="5"/>
  <c r="K66" i="5"/>
  <c r="J83" i="5"/>
  <c r="J75" i="5"/>
  <c r="P74" i="5"/>
  <c r="P94" i="5"/>
  <c r="L74" i="5"/>
  <c r="P59" i="5"/>
  <c r="K50" i="5"/>
  <c r="L75" i="5"/>
  <c r="P65" i="5"/>
  <c r="L86" i="5"/>
  <c r="L97" i="5"/>
  <c r="L42" i="5"/>
  <c r="J54" i="5"/>
  <c r="L107" i="5"/>
  <c r="J144" i="5"/>
  <c r="J130" i="5"/>
  <c r="P158" i="5"/>
  <c r="P123" i="5"/>
  <c r="P139" i="5"/>
  <c r="J96" i="5"/>
  <c r="K108" i="5"/>
  <c r="L44" i="5"/>
  <c r="J90" i="5"/>
  <c r="P98" i="5"/>
  <c r="L144" i="5"/>
  <c r="P136" i="5"/>
  <c r="J112" i="5"/>
  <c r="L113" i="5"/>
  <c r="J117" i="5"/>
  <c r="J99" i="5"/>
  <c r="K158" i="5"/>
  <c r="P140" i="5"/>
  <c r="J142" i="5"/>
  <c r="K114" i="5"/>
  <c r="L83" i="5"/>
  <c r="L65" i="5"/>
  <c r="L89" i="5"/>
  <c r="K133" i="5"/>
  <c r="J108" i="5"/>
  <c r="P112" i="5"/>
  <c r="K54" i="5"/>
  <c r="K71" i="5"/>
  <c r="J140" i="5"/>
  <c r="P156" i="5"/>
  <c r="L130" i="5"/>
  <c r="L90" i="5"/>
  <c r="L127" i="5"/>
  <c r="K101" i="5"/>
  <c r="L133" i="5"/>
  <c r="K145" i="5"/>
  <c r="P161" i="5"/>
  <c r="P108" i="5"/>
  <c r="L112" i="5"/>
  <c r="P71" i="5"/>
  <c r="P101" i="5"/>
  <c r="P113" i="5"/>
  <c r="K156" i="5"/>
  <c r="L114" i="5"/>
  <c r="P130" i="5"/>
  <c r="K90" i="5"/>
  <c r="L145" i="5"/>
  <c r="K161" i="5"/>
  <c r="K51" i="5"/>
  <c r="K99" i="5"/>
  <c r="J129" i="5"/>
  <c r="L161" i="5"/>
  <c r="K77" i="5"/>
  <c r="K121" i="5"/>
  <c r="L129" i="5"/>
  <c r="P137" i="5"/>
  <c r="P145" i="5"/>
  <c r="K153" i="5"/>
  <c r="K105" i="5"/>
  <c r="K86" i="5"/>
  <c r="J86" i="5"/>
  <c r="P62" i="5"/>
  <c r="L82" i="5"/>
  <c r="L138" i="5"/>
  <c r="P154" i="5"/>
  <c r="L132" i="5"/>
  <c r="L109" i="5"/>
  <c r="L126" i="5"/>
  <c r="J148" i="5"/>
  <c r="P77" i="5"/>
  <c r="K98" i="5"/>
  <c r="P110" i="5"/>
  <c r="J127" i="5"/>
  <c r="P127" i="5"/>
  <c r="K143" i="5"/>
  <c r="P45" i="5"/>
  <c r="J125" i="5"/>
  <c r="P133" i="5"/>
  <c r="P141" i="5"/>
  <c r="L105" i="5"/>
  <c r="L44" i="2"/>
  <c r="P92" i="5"/>
  <c r="P96" i="5"/>
  <c r="P44" i="5"/>
  <c r="K148" i="5"/>
  <c r="J53" i="2"/>
  <c r="P79" i="2"/>
  <c r="J79" i="2"/>
  <c r="K55" i="2"/>
  <c r="L55" i="2"/>
  <c r="L111" i="5"/>
  <c r="J111" i="5"/>
  <c r="P53" i="2"/>
  <c r="K88" i="2"/>
  <c r="L53" i="2"/>
  <c r="P88" i="2"/>
  <c r="L77" i="2"/>
  <c r="J88" i="2"/>
  <c r="P97" i="5"/>
  <c r="J82" i="5"/>
  <c r="P138" i="5"/>
  <c r="K109" i="5"/>
  <c r="K126" i="5"/>
  <c r="K154" i="5"/>
  <c r="K157" i="5"/>
  <c r="P125" i="5"/>
  <c r="P157" i="5"/>
  <c r="J92" i="5"/>
  <c r="L96" i="5"/>
  <c r="K44" i="5"/>
  <c r="P148" i="5"/>
  <c r="K50" i="2"/>
  <c r="P50" i="2"/>
  <c r="K163" i="5"/>
  <c r="J163" i="5"/>
  <c r="J48" i="2"/>
  <c r="P55" i="5"/>
  <c r="P44" i="2"/>
  <c r="P57" i="2"/>
  <c r="L57" i="2"/>
  <c r="P105" i="5"/>
  <c r="L55" i="5"/>
  <c r="P81" i="5"/>
  <c r="J154" i="5"/>
  <c r="J77" i="5"/>
  <c r="J110" i="5"/>
  <c r="L141" i="5"/>
  <c r="J44" i="2"/>
  <c r="J149" i="5"/>
  <c r="L149" i="5"/>
  <c r="K48" i="2"/>
  <c r="L81" i="5"/>
  <c r="K55" i="5"/>
  <c r="K67" i="5"/>
  <c r="L71" i="5"/>
  <c r="P117" i="5"/>
  <c r="J81" i="5"/>
  <c r="J97" i="5"/>
  <c r="K82" i="5"/>
  <c r="J138" i="5"/>
  <c r="K110" i="5"/>
  <c r="J55" i="2"/>
  <c r="J143" i="5"/>
  <c r="K45" i="5"/>
  <c r="P121" i="5"/>
  <c r="L125" i="5"/>
  <c r="K149" i="5"/>
  <c r="L157" i="5"/>
  <c r="K159" i="5"/>
  <c r="J159" i="5"/>
  <c r="L82" i="2"/>
  <c r="J82" i="2"/>
  <c r="P82" i="2"/>
  <c r="L70" i="2"/>
  <c r="J70" i="2"/>
  <c r="K70" i="2"/>
  <c r="P70" i="2"/>
  <c r="J41" i="5"/>
  <c r="K41" i="5"/>
  <c r="L41" i="5"/>
  <c r="P41" i="5"/>
  <c r="J61" i="5"/>
  <c r="K61" i="5"/>
  <c r="P61" i="5"/>
  <c r="L61" i="5"/>
  <c r="K85" i="2"/>
  <c r="L85" i="2"/>
  <c r="P85" i="2"/>
  <c r="L56" i="5"/>
  <c r="K56" i="5"/>
  <c r="P56" i="5"/>
  <c r="J56" i="5"/>
  <c r="L64" i="5"/>
  <c r="P64" i="5"/>
  <c r="J64" i="5"/>
  <c r="K64" i="5"/>
  <c r="L80" i="5"/>
  <c r="P80" i="5"/>
  <c r="K80" i="5"/>
  <c r="J80" i="5"/>
  <c r="K88" i="5"/>
  <c r="L88" i="5"/>
  <c r="J88" i="5"/>
  <c r="P88" i="5"/>
  <c r="K45" i="2"/>
  <c r="L49" i="2"/>
  <c r="K82" i="2"/>
  <c r="J62" i="5"/>
  <c r="P83" i="2"/>
  <c r="J83" i="2"/>
  <c r="L83" i="2"/>
  <c r="K83" i="2"/>
  <c r="L78" i="2"/>
  <c r="P78" i="2"/>
  <c r="K78" i="2"/>
  <c r="P71" i="2"/>
  <c r="J71" i="2"/>
  <c r="K71" i="2"/>
  <c r="L71" i="2"/>
  <c r="L49" i="5"/>
  <c r="P49" i="5"/>
  <c r="K49" i="5"/>
  <c r="J49" i="5"/>
  <c r="K73" i="5"/>
  <c r="L73" i="5"/>
  <c r="K85" i="5"/>
  <c r="L85" i="5"/>
  <c r="L60" i="5"/>
  <c r="K60" i="5"/>
  <c r="P60" i="5"/>
  <c r="J60" i="5"/>
  <c r="K76" i="2"/>
  <c r="L76" i="2"/>
  <c r="L84" i="2"/>
  <c r="K84" i="2"/>
  <c r="P73" i="2"/>
  <c r="K49" i="2"/>
  <c r="K65" i="2"/>
  <c r="P76" i="2"/>
  <c r="J85" i="2"/>
  <c r="J73" i="5"/>
  <c r="P85" i="5"/>
  <c r="K46" i="5"/>
  <c r="P87" i="2"/>
  <c r="J87" i="2"/>
  <c r="K87" i="2"/>
  <c r="L87" i="2"/>
  <c r="K78" i="5"/>
  <c r="J78" i="5"/>
  <c r="L78" i="5"/>
  <c r="P78" i="5"/>
  <c r="K43" i="2"/>
  <c r="L43" i="2"/>
  <c r="J43" i="2"/>
  <c r="P43" i="2"/>
  <c r="K77" i="2"/>
  <c r="P77" i="2"/>
  <c r="L52" i="5"/>
  <c r="P52" i="5"/>
  <c r="K52" i="5"/>
  <c r="J52" i="5"/>
  <c r="L68" i="5"/>
  <c r="J68" i="5"/>
  <c r="P68" i="5"/>
  <c r="K68" i="5"/>
  <c r="P76" i="5"/>
  <c r="J76" i="5"/>
  <c r="K76" i="5"/>
  <c r="L76" i="5"/>
  <c r="P84" i="5"/>
  <c r="J84" i="5"/>
  <c r="K84" i="5"/>
  <c r="L84" i="5"/>
  <c r="AD9" i="1"/>
  <c r="L48" i="5"/>
  <c r="J48" i="5"/>
  <c r="K48" i="5"/>
  <c r="P48" i="5"/>
  <c r="J72" i="5"/>
  <c r="K72" i="5"/>
  <c r="L72" i="5"/>
  <c r="P72" i="5"/>
  <c r="L46" i="5"/>
  <c r="L66" i="2"/>
  <c r="J66" i="2"/>
  <c r="K66" i="2"/>
  <c r="P66" i="2"/>
  <c r="L86" i="2"/>
  <c r="P86" i="2"/>
  <c r="P45" i="2"/>
  <c r="L73" i="2"/>
  <c r="P51" i="5"/>
  <c r="P67" i="5"/>
  <c r="L51" i="5"/>
  <c r="K62" i="5"/>
  <c r="L67" i="5"/>
  <c r="J85" i="5"/>
  <c r="L58" i="2"/>
  <c r="K58" i="2"/>
  <c r="P58" i="2"/>
  <c r="J58" i="2"/>
  <c r="L46" i="2"/>
  <c r="P46" i="2"/>
  <c r="J46" i="2"/>
  <c r="K46" i="2"/>
  <c r="L62" i="2"/>
  <c r="P62" i="2"/>
  <c r="J62" i="2"/>
  <c r="K62" i="2"/>
  <c r="K63" i="2"/>
  <c r="L63" i="2"/>
  <c r="J63" i="2"/>
  <c r="P63" i="2"/>
  <c r="L51" i="2"/>
  <c r="P51" i="2"/>
  <c r="J51" i="2"/>
  <c r="K51" i="2"/>
  <c r="L67" i="2"/>
  <c r="P67" i="2"/>
  <c r="K67" i="2"/>
  <c r="J67" i="2"/>
  <c r="J57" i="5"/>
  <c r="K57" i="5"/>
  <c r="L57" i="5"/>
  <c r="P57" i="5"/>
  <c r="L69" i="5"/>
  <c r="P69" i="5"/>
  <c r="K69" i="5"/>
  <c r="J69" i="5"/>
  <c r="K80" i="2"/>
  <c r="L80" i="2"/>
  <c r="B24" i="5"/>
  <c r="C24" i="5"/>
  <c r="D24" i="5"/>
  <c r="B25" i="5"/>
  <c r="C25" i="5"/>
  <c r="D25" i="5"/>
  <c r="B26" i="5"/>
  <c r="C26" i="5"/>
  <c r="D26" i="5"/>
  <c r="B27" i="5"/>
  <c r="C27" i="5"/>
  <c r="D27" i="5"/>
  <c r="B28" i="5"/>
  <c r="C28" i="5"/>
  <c r="D28" i="5"/>
  <c r="B29" i="5"/>
  <c r="C29" i="5"/>
  <c r="D29" i="5"/>
  <c r="B30" i="5"/>
  <c r="C30" i="5"/>
  <c r="D30" i="5"/>
  <c r="B31" i="5"/>
  <c r="C31" i="5"/>
  <c r="D31" i="5"/>
  <c r="B32" i="5"/>
  <c r="C32" i="5"/>
  <c r="D32" i="5"/>
  <c r="B33" i="5"/>
  <c r="C33" i="5"/>
  <c r="D33" i="5"/>
  <c r="B34" i="5"/>
  <c r="C34" i="5"/>
  <c r="D34" i="5"/>
  <c r="B35" i="5"/>
  <c r="C35" i="5"/>
  <c r="D35" i="5"/>
  <c r="B36" i="5"/>
  <c r="C36" i="5"/>
  <c r="D36" i="5"/>
  <c r="B37" i="5"/>
  <c r="C37" i="5"/>
  <c r="D37" i="5"/>
  <c r="B38" i="5"/>
  <c r="C38" i="5"/>
  <c r="D38" i="5"/>
  <c r="B39" i="5"/>
  <c r="C39" i="5"/>
  <c r="D39" i="5"/>
  <c r="B40" i="5"/>
  <c r="C40" i="5"/>
  <c r="D40" i="5"/>
  <c r="B41" i="5"/>
  <c r="C41" i="5"/>
  <c r="D41" i="5"/>
  <c r="B42" i="5"/>
  <c r="C42" i="5"/>
  <c r="D42" i="5"/>
  <c r="B43" i="5"/>
  <c r="C43" i="5"/>
  <c r="D43" i="5"/>
  <c r="B44" i="5"/>
  <c r="C44" i="5"/>
  <c r="D44" i="5"/>
  <c r="B45" i="5"/>
  <c r="C45" i="5"/>
  <c r="D45" i="5"/>
  <c r="B46" i="5"/>
  <c r="C46" i="5"/>
  <c r="D46" i="5"/>
  <c r="B47" i="5"/>
  <c r="C47" i="5"/>
  <c r="D47" i="5"/>
  <c r="B48" i="5"/>
  <c r="C48" i="5"/>
  <c r="D48" i="5"/>
  <c r="B49" i="5"/>
  <c r="C49" i="5"/>
  <c r="D49" i="5"/>
  <c r="B50" i="5"/>
  <c r="C50" i="5"/>
  <c r="D50" i="5"/>
  <c r="B51" i="5"/>
  <c r="C51" i="5"/>
  <c r="D51" i="5"/>
  <c r="B52" i="5"/>
  <c r="C52" i="5"/>
  <c r="D52" i="5"/>
  <c r="B53" i="5"/>
  <c r="C53" i="5"/>
  <c r="D53" i="5"/>
  <c r="B54" i="5"/>
  <c r="C54" i="5"/>
  <c r="D54" i="5"/>
  <c r="B55" i="5"/>
  <c r="C55" i="5"/>
  <c r="D55" i="5"/>
  <c r="B56" i="5"/>
  <c r="C56" i="5"/>
  <c r="D56" i="5"/>
  <c r="B57" i="5"/>
  <c r="C57" i="5"/>
  <c r="D57" i="5"/>
  <c r="B58" i="5"/>
  <c r="C58" i="5"/>
  <c r="D58" i="5"/>
  <c r="B59" i="5"/>
  <c r="C59" i="5"/>
  <c r="D59" i="5"/>
  <c r="B60" i="5"/>
  <c r="C60" i="5"/>
  <c r="D60" i="5"/>
  <c r="B61" i="5"/>
  <c r="C61" i="5"/>
  <c r="D61" i="5"/>
  <c r="B62" i="5"/>
  <c r="C62" i="5"/>
  <c r="D62" i="5"/>
  <c r="B63" i="5"/>
  <c r="C63" i="5"/>
  <c r="D63" i="5"/>
  <c r="B64" i="5"/>
  <c r="C64" i="5"/>
  <c r="D64" i="5"/>
  <c r="B65" i="5"/>
  <c r="C65" i="5"/>
  <c r="D65" i="5"/>
  <c r="B66" i="5"/>
  <c r="C66" i="5"/>
  <c r="D66" i="5"/>
  <c r="B67" i="5"/>
  <c r="C67" i="5"/>
  <c r="D67" i="5"/>
  <c r="B68" i="5"/>
  <c r="C68" i="5"/>
  <c r="D68" i="5"/>
  <c r="B69" i="5"/>
  <c r="C69" i="5"/>
  <c r="D69" i="5"/>
  <c r="B70" i="5"/>
  <c r="C70" i="5"/>
  <c r="D70" i="5"/>
  <c r="B71" i="5"/>
  <c r="C71" i="5"/>
  <c r="D71" i="5"/>
  <c r="B72" i="5"/>
  <c r="C72" i="5"/>
  <c r="D72" i="5"/>
  <c r="B73" i="5"/>
  <c r="C73" i="5"/>
  <c r="D73" i="5"/>
  <c r="B74" i="5"/>
  <c r="C74" i="5"/>
  <c r="D74" i="5"/>
  <c r="B75" i="5"/>
  <c r="C75" i="5"/>
  <c r="D75" i="5"/>
  <c r="B76" i="5"/>
  <c r="C76" i="5"/>
  <c r="D76" i="5"/>
  <c r="B77" i="5"/>
  <c r="C77" i="5"/>
  <c r="D77" i="5"/>
  <c r="B78" i="5"/>
  <c r="C78" i="5"/>
  <c r="D78" i="5"/>
  <c r="B79" i="5"/>
  <c r="C79" i="5"/>
  <c r="D79" i="5"/>
  <c r="B80" i="5"/>
  <c r="C80" i="5"/>
  <c r="D80" i="5"/>
  <c r="B81" i="5"/>
  <c r="C81" i="5"/>
  <c r="D81" i="5"/>
  <c r="B82" i="5"/>
  <c r="C82" i="5"/>
  <c r="D82" i="5"/>
  <c r="B83" i="5"/>
  <c r="C83" i="5"/>
  <c r="D83" i="5"/>
  <c r="B84" i="5"/>
  <c r="C84" i="5"/>
  <c r="D84" i="5"/>
  <c r="B85" i="5"/>
  <c r="C85" i="5"/>
  <c r="D85" i="5"/>
  <c r="B86" i="5"/>
  <c r="C86" i="5"/>
  <c r="D86" i="5"/>
  <c r="B87" i="5"/>
  <c r="C87" i="5"/>
  <c r="D87" i="5"/>
  <c r="B88" i="5"/>
  <c r="C88" i="5"/>
  <c r="D88" i="5"/>
  <c r="B89" i="5"/>
  <c r="C89" i="5"/>
  <c r="D89" i="5"/>
  <c r="B90" i="5"/>
  <c r="C90" i="5"/>
  <c r="D90" i="5"/>
  <c r="B91" i="5"/>
  <c r="C91" i="5"/>
  <c r="D91" i="5"/>
  <c r="B92" i="5"/>
  <c r="C92" i="5"/>
  <c r="D92" i="5"/>
  <c r="B93" i="5"/>
  <c r="C93" i="5"/>
  <c r="D93" i="5"/>
  <c r="B94" i="5"/>
  <c r="C94" i="5"/>
  <c r="D94" i="5"/>
  <c r="B95" i="5"/>
  <c r="C95" i="5"/>
  <c r="D95" i="5"/>
  <c r="B96" i="5"/>
  <c r="C96" i="5"/>
  <c r="D96" i="5"/>
  <c r="B97" i="5"/>
  <c r="C97" i="5"/>
  <c r="D97" i="5"/>
  <c r="B98" i="5"/>
  <c r="C98" i="5"/>
  <c r="D98" i="5"/>
  <c r="B99" i="5"/>
  <c r="C99" i="5"/>
  <c r="D99" i="5"/>
  <c r="B100" i="5"/>
  <c r="C100" i="5"/>
  <c r="D100" i="5"/>
  <c r="B101" i="5"/>
  <c r="C101" i="5"/>
  <c r="D101" i="5"/>
  <c r="B102" i="5"/>
  <c r="C102" i="5"/>
  <c r="D102" i="5"/>
  <c r="B103" i="5"/>
  <c r="C103" i="5"/>
  <c r="D103" i="5"/>
  <c r="B104" i="5"/>
  <c r="C104" i="5"/>
  <c r="D104" i="5"/>
  <c r="B105" i="5"/>
  <c r="C105" i="5"/>
  <c r="D105" i="5"/>
  <c r="B106" i="5"/>
  <c r="C106" i="5"/>
  <c r="D106" i="5"/>
  <c r="B107" i="5"/>
  <c r="C107" i="5"/>
  <c r="D107" i="5"/>
  <c r="B108" i="5"/>
  <c r="C108" i="5"/>
  <c r="D108" i="5"/>
  <c r="B109" i="5"/>
  <c r="C109" i="5"/>
  <c r="D109" i="5"/>
  <c r="B110" i="5"/>
  <c r="C110" i="5"/>
  <c r="D110" i="5"/>
  <c r="B111" i="5"/>
  <c r="C111" i="5"/>
  <c r="D111" i="5"/>
  <c r="B112" i="5"/>
  <c r="C112" i="5"/>
  <c r="D112" i="5"/>
  <c r="B113" i="5"/>
  <c r="C113" i="5"/>
  <c r="D113" i="5"/>
  <c r="B114" i="5"/>
  <c r="C114" i="5"/>
  <c r="D114" i="5"/>
  <c r="B115" i="5"/>
  <c r="C115" i="5"/>
  <c r="D115" i="5"/>
  <c r="B116" i="5"/>
  <c r="C116" i="5"/>
  <c r="D116" i="5"/>
  <c r="B117" i="5"/>
  <c r="C117" i="5"/>
  <c r="D117" i="5"/>
  <c r="B118" i="5"/>
  <c r="C118" i="5"/>
  <c r="D118" i="5"/>
  <c r="B119" i="5"/>
  <c r="C119" i="5"/>
  <c r="D119" i="5"/>
  <c r="B120" i="5"/>
  <c r="C120" i="5"/>
  <c r="D120" i="5"/>
  <c r="B121" i="5"/>
  <c r="C121" i="5"/>
  <c r="D121" i="5"/>
  <c r="B122" i="5"/>
  <c r="C122" i="5"/>
  <c r="D122" i="5"/>
  <c r="B123" i="5"/>
  <c r="C123" i="5"/>
  <c r="D123" i="5"/>
  <c r="B124" i="5"/>
  <c r="C124" i="5"/>
  <c r="D124" i="5"/>
  <c r="B125" i="5"/>
  <c r="C125" i="5"/>
  <c r="D125" i="5"/>
  <c r="B126" i="5"/>
  <c r="C126" i="5"/>
  <c r="D126" i="5"/>
  <c r="B127" i="5"/>
  <c r="C127" i="5"/>
  <c r="D127" i="5"/>
  <c r="B128" i="5"/>
  <c r="C128" i="5"/>
  <c r="D128" i="5"/>
  <c r="B129" i="5"/>
  <c r="C129" i="5"/>
  <c r="D129" i="5"/>
  <c r="B130" i="5"/>
  <c r="C130" i="5"/>
  <c r="D130" i="5"/>
  <c r="B131" i="5"/>
  <c r="C131" i="5"/>
  <c r="D131" i="5"/>
  <c r="B132" i="5"/>
  <c r="C132" i="5"/>
  <c r="D132" i="5"/>
  <c r="B133" i="5"/>
  <c r="C133" i="5"/>
  <c r="D133" i="5"/>
  <c r="B134" i="5"/>
  <c r="C134" i="5"/>
  <c r="D134" i="5"/>
  <c r="B135" i="5"/>
  <c r="C135" i="5"/>
  <c r="D135" i="5"/>
  <c r="B136" i="5"/>
  <c r="C136" i="5"/>
  <c r="D136" i="5"/>
  <c r="B137" i="5"/>
  <c r="C137" i="5"/>
  <c r="D137" i="5"/>
  <c r="B138" i="5"/>
  <c r="C138" i="5"/>
  <c r="D138" i="5"/>
  <c r="B139" i="5"/>
  <c r="C139" i="5"/>
  <c r="D139" i="5"/>
  <c r="B140" i="5"/>
  <c r="C140" i="5"/>
  <c r="D140" i="5"/>
  <c r="B141" i="5"/>
  <c r="C141" i="5"/>
  <c r="D141" i="5"/>
  <c r="B142" i="5"/>
  <c r="C142" i="5"/>
  <c r="D142" i="5"/>
  <c r="B143" i="5"/>
  <c r="C143" i="5"/>
  <c r="D143" i="5"/>
  <c r="B144" i="5"/>
  <c r="C144" i="5"/>
  <c r="D144" i="5"/>
  <c r="B145" i="5"/>
  <c r="C145" i="5"/>
  <c r="D145" i="5"/>
  <c r="B146" i="5"/>
  <c r="C146" i="5"/>
  <c r="D146" i="5"/>
  <c r="B147" i="5"/>
  <c r="C147" i="5"/>
  <c r="D147" i="5"/>
  <c r="B148" i="5"/>
  <c r="C148" i="5"/>
  <c r="D148" i="5"/>
  <c r="B149" i="5"/>
  <c r="C149" i="5"/>
  <c r="D149" i="5"/>
  <c r="B150" i="5"/>
  <c r="C150" i="5"/>
  <c r="D150" i="5"/>
  <c r="B151" i="5"/>
  <c r="C151" i="5"/>
  <c r="D151" i="5"/>
  <c r="B152" i="5"/>
  <c r="C152" i="5"/>
  <c r="D152" i="5"/>
  <c r="B153" i="5"/>
  <c r="C153" i="5"/>
  <c r="D153" i="5"/>
  <c r="B154" i="5"/>
  <c r="C154" i="5"/>
  <c r="D154" i="5"/>
  <c r="B155" i="5"/>
  <c r="C155" i="5"/>
  <c r="D155" i="5"/>
  <c r="B156" i="5"/>
  <c r="C156" i="5"/>
  <c r="D156" i="5"/>
  <c r="B157" i="5"/>
  <c r="C157" i="5"/>
  <c r="D157" i="5"/>
  <c r="B158" i="5"/>
  <c r="C158" i="5"/>
  <c r="D158" i="5"/>
  <c r="B159" i="5"/>
  <c r="C159" i="5"/>
  <c r="D159" i="5"/>
  <c r="B160" i="5"/>
  <c r="C160" i="5"/>
  <c r="D160" i="5"/>
  <c r="B161" i="5"/>
  <c r="C161" i="5"/>
  <c r="D161" i="5"/>
  <c r="B162" i="5"/>
  <c r="C162" i="5"/>
  <c r="D162" i="5"/>
  <c r="B163" i="5"/>
  <c r="C163" i="5"/>
  <c r="D163" i="5"/>
  <c r="B164" i="5"/>
  <c r="C164" i="5"/>
  <c r="D164" i="5"/>
  <c r="B165" i="5"/>
  <c r="C165" i="5"/>
  <c r="D165" i="5"/>
  <c r="B166" i="5"/>
  <c r="C166" i="5"/>
  <c r="D166" i="5"/>
  <c r="B167" i="5"/>
  <c r="C167" i="5"/>
  <c r="D167" i="5"/>
  <c r="B168" i="5"/>
  <c r="C168" i="5"/>
  <c r="D168" i="5"/>
  <c r="B169" i="5"/>
  <c r="C169" i="5"/>
  <c r="D169" i="5"/>
  <c r="B170" i="5"/>
  <c r="C170" i="5"/>
  <c r="D170" i="5"/>
  <c r="B171" i="5"/>
  <c r="C171" i="5"/>
  <c r="D171" i="5"/>
  <c r="B172" i="5"/>
  <c r="C172" i="5"/>
  <c r="D172" i="5"/>
  <c r="B173" i="5"/>
  <c r="C173" i="5"/>
  <c r="D173" i="5"/>
  <c r="B174" i="5"/>
  <c r="C174" i="5"/>
  <c r="D174" i="5"/>
  <c r="B175" i="5"/>
  <c r="C175" i="5"/>
  <c r="D175" i="5"/>
  <c r="B31" i="2"/>
  <c r="C31" i="2"/>
  <c r="D31" i="2"/>
  <c r="B32" i="2"/>
  <c r="C32" i="2"/>
  <c r="D32" i="2"/>
  <c r="B33" i="2"/>
  <c r="C33" i="2"/>
  <c r="D33" i="2"/>
  <c r="B34" i="2"/>
  <c r="C34" i="2"/>
  <c r="D34" i="2"/>
  <c r="B35" i="2"/>
  <c r="C35" i="2"/>
  <c r="D35" i="2"/>
  <c r="B36" i="2"/>
  <c r="C36" i="2"/>
  <c r="D36" i="2"/>
  <c r="B37" i="2"/>
  <c r="C37" i="2"/>
  <c r="D37" i="2"/>
  <c r="B38" i="2"/>
  <c r="C38" i="2"/>
  <c r="D38" i="2"/>
  <c r="B39" i="2"/>
  <c r="C39" i="2"/>
  <c r="D39" i="2"/>
  <c r="B40" i="2"/>
  <c r="C40" i="2"/>
  <c r="D40" i="2"/>
  <c r="B41" i="2"/>
  <c r="C41" i="2"/>
  <c r="D41" i="2"/>
  <c r="B42" i="2"/>
  <c r="C42" i="2"/>
  <c r="D42" i="2"/>
  <c r="B43" i="2"/>
  <c r="C43" i="2"/>
  <c r="D43" i="2"/>
  <c r="B44" i="2"/>
  <c r="C44" i="2"/>
  <c r="D44" i="2"/>
  <c r="B45" i="2"/>
  <c r="C45" i="2"/>
  <c r="D45" i="2"/>
  <c r="B46" i="2"/>
  <c r="C46" i="2"/>
  <c r="D46" i="2"/>
  <c r="B47" i="2"/>
  <c r="C47" i="2"/>
  <c r="D47" i="2"/>
  <c r="B48" i="2"/>
  <c r="C48" i="2"/>
  <c r="D48" i="2"/>
  <c r="B49" i="2"/>
  <c r="C49" i="2"/>
  <c r="D49" i="2"/>
  <c r="B50" i="2"/>
  <c r="C50" i="2"/>
  <c r="D50" i="2"/>
  <c r="B51" i="2"/>
  <c r="C51" i="2"/>
  <c r="D51" i="2"/>
  <c r="B52" i="2"/>
  <c r="C52" i="2"/>
  <c r="D52" i="2"/>
  <c r="B53" i="2"/>
  <c r="C53" i="2"/>
  <c r="D53" i="2"/>
  <c r="B54" i="2"/>
  <c r="C54" i="2"/>
  <c r="D54" i="2"/>
  <c r="B55" i="2"/>
  <c r="C55" i="2"/>
  <c r="D55" i="2"/>
  <c r="B56" i="2"/>
  <c r="C56" i="2"/>
  <c r="D56" i="2"/>
  <c r="B57" i="2"/>
  <c r="C57" i="2"/>
  <c r="D57" i="2"/>
  <c r="B58" i="2"/>
  <c r="C58" i="2"/>
  <c r="D58" i="2"/>
  <c r="B59" i="2"/>
  <c r="C59" i="2"/>
  <c r="D59" i="2"/>
  <c r="B60" i="2"/>
  <c r="C60" i="2"/>
  <c r="D60" i="2"/>
  <c r="B61" i="2"/>
  <c r="C61" i="2"/>
  <c r="D61" i="2"/>
  <c r="B62" i="2"/>
  <c r="C62" i="2"/>
  <c r="D62" i="2"/>
  <c r="B63" i="2"/>
  <c r="C63" i="2"/>
  <c r="D63" i="2"/>
  <c r="B64" i="2"/>
  <c r="C64" i="2"/>
  <c r="D64" i="2"/>
  <c r="B65" i="2"/>
  <c r="C65" i="2"/>
  <c r="D65" i="2"/>
  <c r="B66" i="2"/>
  <c r="C66" i="2"/>
  <c r="D66" i="2"/>
  <c r="B67" i="2"/>
  <c r="C67" i="2"/>
  <c r="D67" i="2"/>
  <c r="B68" i="2"/>
  <c r="C68" i="2"/>
  <c r="D68" i="2"/>
  <c r="B69" i="2"/>
  <c r="C69" i="2"/>
  <c r="D69" i="2"/>
  <c r="B70" i="2"/>
  <c r="C70" i="2"/>
  <c r="D70" i="2"/>
  <c r="B71" i="2"/>
  <c r="C71" i="2"/>
  <c r="D71" i="2"/>
  <c r="B72" i="2"/>
  <c r="C72" i="2"/>
  <c r="D72" i="2"/>
  <c r="B73" i="2"/>
  <c r="C73" i="2"/>
  <c r="D73" i="2"/>
  <c r="B74" i="2"/>
  <c r="C74" i="2"/>
  <c r="D74" i="2"/>
  <c r="B75" i="2"/>
  <c r="C75" i="2"/>
  <c r="D75" i="2"/>
  <c r="B76" i="2"/>
  <c r="C76" i="2"/>
  <c r="D76" i="2"/>
  <c r="B77" i="2"/>
  <c r="C77" i="2"/>
  <c r="D77" i="2"/>
  <c r="B78" i="2"/>
  <c r="C78" i="2"/>
  <c r="D78" i="2"/>
  <c r="B79" i="2"/>
  <c r="C79" i="2"/>
  <c r="D79" i="2"/>
  <c r="B80" i="2"/>
  <c r="C80" i="2"/>
  <c r="D80" i="2"/>
  <c r="B81" i="2"/>
  <c r="C81" i="2"/>
  <c r="D81" i="2"/>
  <c r="B82" i="2"/>
  <c r="C82" i="2"/>
  <c r="D82" i="2"/>
  <c r="B83" i="2"/>
  <c r="C83" i="2"/>
  <c r="D83" i="2"/>
  <c r="B84" i="2"/>
  <c r="C84" i="2"/>
  <c r="D84" i="2"/>
  <c r="B85" i="2"/>
  <c r="C85" i="2"/>
  <c r="D85" i="2"/>
  <c r="B86" i="2"/>
  <c r="C86" i="2"/>
  <c r="D86" i="2"/>
  <c r="B87" i="2"/>
  <c r="C87" i="2"/>
  <c r="D87" i="2"/>
  <c r="B88" i="2"/>
  <c r="C88" i="2"/>
  <c r="D88" i="2"/>
  <c r="B89" i="2"/>
  <c r="C89" i="2"/>
  <c r="D89" i="2"/>
  <c r="B90" i="2"/>
  <c r="C90" i="2"/>
  <c r="D90" i="2"/>
  <c r="B91" i="2"/>
  <c r="C91" i="2"/>
  <c r="D91" i="2"/>
  <c r="B92" i="2"/>
  <c r="C92" i="2"/>
  <c r="D92" i="2"/>
  <c r="B93" i="2"/>
  <c r="C93" i="2"/>
  <c r="D93" i="2"/>
  <c r="B94" i="2"/>
  <c r="C94" i="2"/>
  <c r="D94" i="2"/>
  <c r="B95" i="2"/>
  <c r="C95" i="2"/>
  <c r="D95" i="2"/>
  <c r="B96" i="2"/>
  <c r="C96" i="2"/>
  <c r="D96" i="2"/>
  <c r="B97" i="2"/>
  <c r="C97" i="2"/>
  <c r="D97" i="2"/>
  <c r="B98" i="2"/>
  <c r="C98" i="2"/>
  <c r="D98" i="2"/>
  <c r="B99" i="2"/>
  <c r="C99" i="2"/>
  <c r="D99" i="2"/>
  <c r="B100" i="2"/>
  <c r="C100" i="2"/>
  <c r="D100" i="2"/>
  <c r="B101" i="2"/>
  <c r="C101" i="2"/>
  <c r="D101" i="2"/>
  <c r="B102" i="2"/>
  <c r="C102" i="2"/>
  <c r="D102" i="2"/>
  <c r="B103" i="2"/>
  <c r="C103" i="2"/>
  <c r="D103" i="2"/>
  <c r="B104" i="2"/>
  <c r="C104" i="2"/>
  <c r="D104" i="2"/>
  <c r="B105" i="2"/>
  <c r="C105" i="2"/>
  <c r="D105" i="2"/>
  <c r="B106" i="2"/>
  <c r="C106" i="2"/>
  <c r="D106" i="2"/>
  <c r="B107" i="2"/>
  <c r="C107" i="2"/>
  <c r="D107" i="2"/>
  <c r="B108" i="2"/>
  <c r="C108" i="2"/>
  <c r="D108" i="2"/>
  <c r="B109" i="2"/>
  <c r="C109" i="2"/>
  <c r="D109" i="2"/>
  <c r="B110" i="2"/>
  <c r="C110" i="2"/>
  <c r="D110" i="2"/>
  <c r="B111" i="2"/>
  <c r="C111" i="2"/>
  <c r="D111" i="2"/>
  <c r="B112" i="2"/>
  <c r="C112" i="2"/>
  <c r="D112" i="2"/>
  <c r="B113" i="2"/>
  <c r="C113" i="2"/>
  <c r="D113" i="2"/>
  <c r="B114" i="2"/>
  <c r="C114" i="2"/>
  <c r="D114" i="2"/>
  <c r="B115" i="2"/>
  <c r="C115" i="2"/>
  <c r="D115" i="2"/>
  <c r="B116" i="2"/>
  <c r="C116" i="2"/>
  <c r="D116" i="2"/>
  <c r="B117" i="2"/>
  <c r="C117" i="2"/>
  <c r="D117" i="2"/>
  <c r="B118" i="2"/>
  <c r="C118" i="2"/>
  <c r="D118" i="2"/>
  <c r="B119" i="2"/>
  <c r="C119" i="2"/>
  <c r="D119" i="2"/>
  <c r="B120" i="2"/>
  <c r="C120" i="2"/>
  <c r="D120" i="2"/>
  <c r="B121" i="2"/>
  <c r="C121" i="2"/>
  <c r="D121" i="2"/>
  <c r="B122" i="2"/>
  <c r="C122" i="2"/>
  <c r="D122" i="2"/>
  <c r="B123" i="2"/>
  <c r="C123" i="2"/>
  <c r="D123" i="2"/>
  <c r="B124" i="2"/>
  <c r="C124" i="2"/>
  <c r="D124" i="2"/>
  <c r="B125" i="2"/>
  <c r="C125" i="2"/>
  <c r="D125" i="2"/>
  <c r="B126" i="2"/>
  <c r="C126" i="2"/>
  <c r="D126" i="2"/>
  <c r="B127" i="2"/>
  <c r="C127" i="2"/>
  <c r="D127" i="2"/>
  <c r="B128" i="2"/>
  <c r="C128" i="2"/>
  <c r="D128" i="2"/>
  <c r="B129" i="2"/>
  <c r="C129" i="2"/>
  <c r="D129" i="2"/>
  <c r="B130" i="2"/>
  <c r="C130" i="2"/>
  <c r="D130" i="2"/>
  <c r="B131" i="2"/>
  <c r="C131" i="2"/>
  <c r="D131" i="2"/>
  <c r="B132" i="2"/>
  <c r="C132" i="2"/>
  <c r="D132" i="2"/>
  <c r="B133" i="2"/>
  <c r="C133" i="2"/>
  <c r="D133" i="2"/>
  <c r="B134" i="2"/>
  <c r="C134" i="2"/>
  <c r="D134" i="2"/>
  <c r="B135" i="2"/>
  <c r="C135" i="2"/>
  <c r="D135" i="2"/>
  <c r="B136" i="2"/>
  <c r="C136" i="2"/>
  <c r="D136" i="2"/>
  <c r="B137" i="2"/>
  <c r="C137" i="2"/>
  <c r="D137" i="2"/>
  <c r="B138" i="2"/>
  <c r="C138" i="2"/>
  <c r="D138" i="2"/>
  <c r="B139" i="2"/>
  <c r="C139" i="2"/>
  <c r="D139" i="2"/>
  <c r="B140" i="2"/>
  <c r="C140" i="2"/>
  <c r="D140" i="2"/>
  <c r="B141" i="2"/>
  <c r="C141" i="2"/>
  <c r="D141" i="2"/>
  <c r="B142" i="2"/>
  <c r="C142" i="2"/>
  <c r="D142" i="2"/>
  <c r="B143" i="2"/>
  <c r="C143" i="2"/>
  <c r="D143" i="2"/>
  <c r="B144" i="2"/>
  <c r="C144" i="2"/>
  <c r="D144" i="2"/>
  <c r="B145" i="2"/>
  <c r="C145" i="2"/>
  <c r="D145" i="2"/>
  <c r="B146" i="2"/>
  <c r="C146" i="2"/>
  <c r="D146" i="2"/>
  <c r="B147" i="2"/>
  <c r="C147" i="2"/>
  <c r="D147" i="2"/>
  <c r="B148" i="2"/>
  <c r="C148" i="2"/>
  <c r="D148" i="2"/>
  <c r="B149" i="2"/>
  <c r="C149" i="2"/>
  <c r="D149" i="2"/>
  <c r="B150" i="2"/>
  <c r="C150" i="2"/>
  <c r="D150" i="2"/>
  <c r="B151" i="2"/>
  <c r="C151" i="2"/>
  <c r="D151" i="2"/>
  <c r="B152" i="2"/>
  <c r="C152" i="2"/>
  <c r="D152" i="2"/>
  <c r="B153" i="2"/>
  <c r="C153" i="2"/>
  <c r="D153" i="2"/>
  <c r="B154" i="2"/>
  <c r="C154" i="2"/>
  <c r="D154" i="2"/>
  <c r="B155" i="2"/>
  <c r="C155" i="2"/>
  <c r="D155" i="2"/>
  <c r="B156" i="2"/>
  <c r="C156" i="2"/>
  <c r="D156" i="2"/>
  <c r="B157" i="2"/>
  <c r="C157" i="2"/>
  <c r="D157" i="2"/>
  <c r="B158" i="2"/>
  <c r="C158" i="2"/>
  <c r="D158" i="2"/>
  <c r="B159" i="2"/>
  <c r="C159" i="2"/>
  <c r="D159" i="2"/>
  <c r="B160" i="2"/>
  <c r="C160" i="2"/>
  <c r="D160" i="2"/>
  <c r="B161" i="2"/>
  <c r="C161" i="2"/>
  <c r="D161" i="2"/>
  <c r="B162" i="2"/>
  <c r="C162" i="2"/>
  <c r="D162" i="2"/>
  <c r="B163" i="2"/>
  <c r="C163" i="2"/>
  <c r="D163" i="2"/>
  <c r="B164" i="2"/>
  <c r="C164" i="2"/>
  <c r="D164" i="2"/>
  <c r="B165" i="2"/>
  <c r="C165" i="2"/>
  <c r="D165" i="2"/>
  <c r="B166" i="2"/>
  <c r="C166" i="2"/>
  <c r="D166" i="2"/>
  <c r="B167" i="2"/>
  <c r="C167" i="2"/>
  <c r="D167" i="2"/>
  <c r="B168" i="2"/>
  <c r="C168" i="2"/>
  <c r="D168" i="2"/>
  <c r="B169" i="2"/>
  <c r="C169" i="2"/>
  <c r="D169" i="2"/>
  <c r="B170" i="2"/>
  <c r="C170" i="2"/>
  <c r="D170" i="2"/>
  <c r="B171" i="2"/>
  <c r="C171" i="2"/>
  <c r="D171" i="2"/>
  <c r="B172" i="2"/>
  <c r="C172" i="2"/>
  <c r="D172" i="2"/>
  <c r="B173" i="2"/>
  <c r="C173" i="2"/>
  <c r="D173" i="2"/>
  <c r="B174" i="2"/>
  <c r="C174" i="2"/>
  <c r="D174" i="2"/>
  <c r="B175" i="2"/>
  <c r="C175" i="2"/>
  <c r="D175" i="2"/>
  <c r="AD10" i="1"/>
  <c r="K33" i="5"/>
  <c r="K34" i="5"/>
  <c r="K35" i="5"/>
  <c r="K36" i="5"/>
  <c r="K37" i="5"/>
  <c r="K38" i="5"/>
  <c r="K39" i="5"/>
  <c r="K40" i="5"/>
  <c r="K33" i="2"/>
  <c r="K34" i="2"/>
  <c r="K35" i="2"/>
  <c r="K36" i="2"/>
  <c r="K37" i="2"/>
  <c r="K38" i="2"/>
  <c r="K39" i="2"/>
  <c r="K40" i="2"/>
  <c r="R175" i="5"/>
  <c r="H175" i="5"/>
  <c r="N175" i="5"/>
  <c r="G175" i="5"/>
  <c r="F175" i="5"/>
  <c r="R174" i="5"/>
  <c r="H174" i="5"/>
  <c r="N174" i="5"/>
  <c r="G174" i="5"/>
  <c r="F174" i="5"/>
  <c r="R173" i="5"/>
  <c r="H173" i="5"/>
  <c r="N173" i="5"/>
  <c r="G173" i="5"/>
  <c r="F173" i="5"/>
  <c r="R172" i="5"/>
  <c r="H172" i="5"/>
  <c r="N172" i="5"/>
  <c r="G172" i="5"/>
  <c r="F172" i="5"/>
  <c r="R171" i="5"/>
  <c r="H171" i="5"/>
  <c r="N171" i="5"/>
  <c r="G171" i="5"/>
  <c r="F171" i="5"/>
  <c r="R170" i="5"/>
  <c r="H170" i="5"/>
  <c r="N170" i="5"/>
  <c r="G170" i="5"/>
  <c r="F170" i="5"/>
  <c r="R169" i="5"/>
  <c r="H169" i="5"/>
  <c r="N169" i="5"/>
  <c r="G169" i="5"/>
  <c r="F169" i="5"/>
  <c r="H168" i="5"/>
  <c r="N168" i="5"/>
  <c r="G168" i="5"/>
  <c r="F168" i="5"/>
  <c r="H167" i="5"/>
  <c r="N167" i="5"/>
  <c r="G167" i="5"/>
  <c r="F167" i="5"/>
  <c r="H166" i="5"/>
  <c r="N166" i="5"/>
  <c r="G166" i="5"/>
  <c r="F166" i="5"/>
  <c r="H165" i="5"/>
  <c r="N165" i="5"/>
  <c r="G165" i="5"/>
  <c r="F165" i="5"/>
  <c r="H164" i="5"/>
  <c r="N164" i="5"/>
  <c r="G164" i="5"/>
  <c r="F164" i="5"/>
  <c r="H163" i="5"/>
  <c r="N163" i="5"/>
  <c r="G163" i="5"/>
  <c r="F163" i="5"/>
  <c r="H162" i="5"/>
  <c r="N162" i="5"/>
  <c r="G162" i="5"/>
  <c r="F162" i="5"/>
  <c r="H161" i="5"/>
  <c r="N161" i="5"/>
  <c r="G161" i="5"/>
  <c r="F161" i="5"/>
  <c r="H160" i="5"/>
  <c r="N160" i="5"/>
  <c r="G160" i="5"/>
  <c r="F160" i="5"/>
  <c r="H159" i="5"/>
  <c r="N159" i="5"/>
  <c r="G159" i="5"/>
  <c r="F159" i="5"/>
  <c r="H158" i="5"/>
  <c r="N158" i="5"/>
  <c r="G158" i="5"/>
  <c r="F158" i="5"/>
  <c r="H157" i="5"/>
  <c r="N157" i="5"/>
  <c r="G157" i="5"/>
  <c r="F157" i="5"/>
  <c r="H156" i="5"/>
  <c r="N156" i="5"/>
  <c r="G156" i="5"/>
  <c r="F156" i="5"/>
  <c r="H155" i="5"/>
  <c r="N155" i="5"/>
  <c r="G155" i="5"/>
  <c r="F155" i="5"/>
  <c r="H154" i="5"/>
  <c r="N154" i="5"/>
  <c r="G154" i="5"/>
  <c r="F154" i="5"/>
  <c r="H153" i="5"/>
  <c r="N153" i="5"/>
  <c r="G153" i="5"/>
  <c r="F153" i="5"/>
  <c r="H152" i="5"/>
  <c r="N152" i="5"/>
  <c r="G152" i="5"/>
  <c r="F152" i="5"/>
  <c r="H151" i="5"/>
  <c r="N151" i="5"/>
  <c r="G151" i="5"/>
  <c r="F151" i="5"/>
  <c r="H150" i="5"/>
  <c r="N150" i="5"/>
  <c r="G150" i="5"/>
  <c r="F150" i="5"/>
  <c r="H149" i="5"/>
  <c r="N149" i="5"/>
  <c r="G149" i="5"/>
  <c r="F149" i="5"/>
  <c r="H148" i="5"/>
  <c r="N148" i="5"/>
  <c r="G148" i="5"/>
  <c r="F148" i="5"/>
  <c r="H147" i="5"/>
  <c r="N147" i="5"/>
  <c r="G147" i="5"/>
  <c r="F147" i="5"/>
  <c r="H146" i="5"/>
  <c r="N146" i="5"/>
  <c r="G146" i="5"/>
  <c r="F146" i="5"/>
  <c r="H145" i="5"/>
  <c r="N145" i="5"/>
  <c r="G145" i="5"/>
  <c r="F145" i="5"/>
  <c r="H144" i="5"/>
  <c r="N144" i="5"/>
  <c r="G144" i="5"/>
  <c r="F144" i="5"/>
  <c r="H143" i="5"/>
  <c r="N143" i="5"/>
  <c r="G143" i="5"/>
  <c r="F143" i="5"/>
  <c r="H142" i="5"/>
  <c r="N142" i="5"/>
  <c r="G142" i="5"/>
  <c r="F142" i="5"/>
  <c r="H141" i="5"/>
  <c r="N141" i="5"/>
  <c r="G141" i="5"/>
  <c r="F141" i="5"/>
  <c r="H140" i="5"/>
  <c r="N140" i="5"/>
  <c r="G140" i="5"/>
  <c r="F140" i="5"/>
  <c r="H139" i="5"/>
  <c r="N139" i="5"/>
  <c r="G139" i="5"/>
  <c r="F139" i="5"/>
  <c r="H138" i="5"/>
  <c r="N138" i="5"/>
  <c r="G138" i="5"/>
  <c r="F138" i="5"/>
  <c r="H137" i="5"/>
  <c r="N137" i="5"/>
  <c r="G137" i="5"/>
  <c r="F137" i="5"/>
  <c r="H136" i="5"/>
  <c r="N136" i="5"/>
  <c r="G136" i="5"/>
  <c r="F136" i="5"/>
  <c r="H135" i="5"/>
  <c r="N135" i="5"/>
  <c r="G135" i="5"/>
  <c r="F135" i="5"/>
  <c r="H134" i="5"/>
  <c r="N134" i="5"/>
  <c r="G134" i="5"/>
  <c r="F134" i="5"/>
  <c r="H133" i="5"/>
  <c r="N133" i="5"/>
  <c r="G133" i="5"/>
  <c r="F133" i="5"/>
  <c r="H132" i="5"/>
  <c r="N132" i="5"/>
  <c r="G132" i="5"/>
  <c r="F132" i="5"/>
  <c r="H131" i="5"/>
  <c r="N131" i="5"/>
  <c r="G131" i="5"/>
  <c r="F131" i="5"/>
  <c r="H130" i="5"/>
  <c r="N130" i="5"/>
  <c r="G130" i="5"/>
  <c r="F130" i="5"/>
  <c r="H129" i="5"/>
  <c r="N129" i="5"/>
  <c r="G129" i="5"/>
  <c r="F129" i="5"/>
  <c r="H128" i="5"/>
  <c r="N128" i="5"/>
  <c r="G128" i="5"/>
  <c r="F128" i="5"/>
  <c r="H127" i="5"/>
  <c r="N127" i="5"/>
  <c r="G127" i="5"/>
  <c r="F127" i="5"/>
  <c r="H126" i="5"/>
  <c r="N126" i="5"/>
  <c r="G126" i="5"/>
  <c r="F126" i="5"/>
  <c r="H125" i="5"/>
  <c r="N125" i="5"/>
  <c r="G125" i="5"/>
  <c r="F125" i="5"/>
  <c r="H124" i="5"/>
  <c r="N124" i="5"/>
  <c r="G124" i="5"/>
  <c r="F124" i="5"/>
  <c r="H123" i="5"/>
  <c r="N123" i="5"/>
  <c r="G123" i="5"/>
  <c r="F123" i="5"/>
  <c r="H122" i="5"/>
  <c r="N122" i="5"/>
  <c r="G122" i="5"/>
  <c r="F122" i="5"/>
  <c r="H121" i="5"/>
  <c r="N121" i="5"/>
  <c r="G121" i="5"/>
  <c r="F121" i="5"/>
  <c r="H120" i="5"/>
  <c r="N120" i="5"/>
  <c r="G120" i="5"/>
  <c r="F120" i="5"/>
  <c r="H119" i="5"/>
  <c r="N119" i="5"/>
  <c r="G119" i="5"/>
  <c r="F119" i="5"/>
  <c r="H118" i="5"/>
  <c r="N118" i="5"/>
  <c r="G118" i="5"/>
  <c r="F118" i="5"/>
  <c r="H117" i="5"/>
  <c r="N117" i="5"/>
  <c r="G117" i="5"/>
  <c r="F117" i="5"/>
  <c r="H116" i="5"/>
  <c r="N116" i="5"/>
  <c r="G116" i="5"/>
  <c r="F116" i="5"/>
  <c r="H115" i="5"/>
  <c r="N115" i="5"/>
  <c r="G115" i="5"/>
  <c r="F115" i="5"/>
  <c r="H114" i="5"/>
  <c r="N114" i="5"/>
  <c r="G114" i="5"/>
  <c r="F114" i="5"/>
  <c r="H113" i="5"/>
  <c r="N113" i="5"/>
  <c r="G113" i="5"/>
  <c r="F113" i="5"/>
  <c r="H112" i="5"/>
  <c r="N112" i="5"/>
  <c r="G112" i="5"/>
  <c r="F112" i="5"/>
  <c r="H111" i="5"/>
  <c r="N111" i="5"/>
  <c r="G111" i="5"/>
  <c r="F111" i="5"/>
  <c r="H110" i="5"/>
  <c r="N110" i="5"/>
  <c r="G110" i="5"/>
  <c r="F110" i="5"/>
  <c r="H109" i="5"/>
  <c r="N109" i="5"/>
  <c r="G109" i="5"/>
  <c r="F109" i="5"/>
  <c r="H108" i="5"/>
  <c r="N108" i="5"/>
  <c r="G108" i="5"/>
  <c r="F108" i="5"/>
  <c r="H107" i="5"/>
  <c r="N107" i="5"/>
  <c r="G107" i="5"/>
  <c r="F107" i="5"/>
  <c r="H106" i="5"/>
  <c r="N106" i="5"/>
  <c r="G106" i="5"/>
  <c r="F106" i="5"/>
  <c r="H105" i="5"/>
  <c r="N105" i="5"/>
  <c r="G105" i="5"/>
  <c r="F105" i="5"/>
  <c r="H104" i="5"/>
  <c r="N104" i="5"/>
  <c r="G104" i="5"/>
  <c r="F104" i="5"/>
  <c r="H103" i="5"/>
  <c r="N103" i="5"/>
  <c r="G103" i="5"/>
  <c r="F103" i="5"/>
  <c r="H102" i="5"/>
  <c r="N102" i="5"/>
  <c r="G102" i="5"/>
  <c r="F102" i="5"/>
  <c r="H101" i="5"/>
  <c r="N101" i="5"/>
  <c r="G101" i="5"/>
  <c r="F101" i="5"/>
  <c r="H100" i="5"/>
  <c r="N100" i="5"/>
  <c r="G100" i="5"/>
  <c r="F100" i="5"/>
  <c r="H99" i="5"/>
  <c r="N99" i="5"/>
  <c r="G99" i="5"/>
  <c r="F99" i="5"/>
  <c r="H98" i="5"/>
  <c r="N98" i="5"/>
  <c r="G98" i="5"/>
  <c r="F98" i="5"/>
  <c r="H97" i="5"/>
  <c r="N97" i="5"/>
  <c r="G97" i="5"/>
  <c r="F97" i="5"/>
  <c r="H96" i="5"/>
  <c r="N96" i="5"/>
  <c r="G96" i="5"/>
  <c r="F96" i="5"/>
  <c r="H95" i="5"/>
  <c r="N95" i="5"/>
  <c r="G95" i="5"/>
  <c r="F95" i="5"/>
  <c r="H94" i="5"/>
  <c r="N94" i="5"/>
  <c r="G94" i="5"/>
  <c r="F94" i="5"/>
  <c r="H93" i="5"/>
  <c r="N93" i="5"/>
  <c r="G93" i="5"/>
  <c r="F93" i="5"/>
  <c r="H92" i="5"/>
  <c r="N92" i="5"/>
  <c r="G92" i="5"/>
  <c r="F92" i="5"/>
  <c r="H91" i="5"/>
  <c r="N91" i="5"/>
  <c r="G91" i="5"/>
  <c r="F91" i="5"/>
  <c r="H90" i="5"/>
  <c r="N90" i="5"/>
  <c r="G90" i="5"/>
  <c r="F90" i="5"/>
  <c r="H89" i="5"/>
  <c r="N89" i="5"/>
  <c r="G89" i="5"/>
  <c r="F89" i="5"/>
  <c r="H88" i="5"/>
  <c r="N88" i="5"/>
  <c r="G88" i="5"/>
  <c r="F88" i="5"/>
  <c r="H87" i="5"/>
  <c r="N87" i="5"/>
  <c r="G87" i="5"/>
  <c r="F87" i="5"/>
  <c r="H86" i="5"/>
  <c r="N86" i="5"/>
  <c r="G86" i="5"/>
  <c r="F86" i="5"/>
  <c r="H85" i="5"/>
  <c r="N85" i="5"/>
  <c r="G85" i="5"/>
  <c r="F85" i="5"/>
  <c r="H84" i="5"/>
  <c r="N84" i="5"/>
  <c r="G84" i="5"/>
  <c r="F84" i="5"/>
  <c r="H83" i="5"/>
  <c r="N83" i="5"/>
  <c r="G83" i="5"/>
  <c r="F83" i="5"/>
  <c r="H82" i="5"/>
  <c r="N82" i="5"/>
  <c r="G82" i="5"/>
  <c r="F82" i="5"/>
  <c r="H81" i="5"/>
  <c r="N81" i="5"/>
  <c r="G81" i="5"/>
  <c r="F81" i="5"/>
  <c r="H80" i="5"/>
  <c r="N80" i="5"/>
  <c r="G80" i="5"/>
  <c r="F80" i="5"/>
  <c r="H79" i="5"/>
  <c r="N79" i="5"/>
  <c r="G79" i="5"/>
  <c r="F79" i="5"/>
  <c r="H78" i="5"/>
  <c r="N78" i="5"/>
  <c r="G78" i="5"/>
  <c r="F78" i="5"/>
  <c r="H77" i="5"/>
  <c r="N77" i="5"/>
  <c r="G77" i="5"/>
  <c r="F77" i="5"/>
  <c r="H76" i="5"/>
  <c r="N76" i="5"/>
  <c r="G76" i="5"/>
  <c r="F76" i="5"/>
  <c r="H75" i="5"/>
  <c r="N75" i="5"/>
  <c r="G75" i="5"/>
  <c r="F75" i="5"/>
  <c r="H74" i="5"/>
  <c r="N74" i="5"/>
  <c r="G74" i="5"/>
  <c r="F74" i="5"/>
  <c r="H73" i="5"/>
  <c r="N73" i="5"/>
  <c r="G73" i="5"/>
  <c r="F73" i="5"/>
  <c r="H72" i="5"/>
  <c r="N72" i="5"/>
  <c r="G72" i="5"/>
  <c r="F72" i="5"/>
  <c r="H71" i="5"/>
  <c r="N71" i="5"/>
  <c r="G71" i="5"/>
  <c r="F71" i="5"/>
  <c r="H70" i="5"/>
  <c r="N70" i="5"/>
  <c r="G70" i="5"/>
  <c r="F70" i="5"/>
  <c r="H69" i="5"/>
  <c r="N69" i="5"/>
  <c r="G69" i="5"/>
  <c r="F69" i="5"/>
  <c r="H68" i="5"/>
  <c r="N68" i="5"/>
  <c r="G68" i="5"/>
  <c r="F68" i="5"/>
  <c r="H67" i="5"/>
  <c r="N67" i="5"/>
  <c r="G67" i="5"/>
  <c r="F67" i="5"/>
  <c r="H66" i="5"/>
  <c r="N66" i="5"/>
  <c r="G66" i="5"/>
  <c r="F66" i="5"/>
  <c r="H65" i="5"/>
  <c r="N65" i="5"/>
  <c r="G65" i="5"/>
  <c r="F65" i="5"/>
  <c r="H64" i="5"/>
  <c r="N64" i="5"/>
  <c r="G64" i="5"/>
  <c r="F64" i="5"/>
  <c r="H63" i="5"/>
  <c r="N63" i="5"/>
  <c r="G63" i="5"/>
  <c r="F63" i="5"/>
  <c r="H62" i="5"/>
  <c r="N62" i="5"/>
  <c r="G62" i="5"/>
  <c r="F62" i="5"/>
  <c r="H61" i="5"/>
  <c r="N61" i="5"/>
  <c r="G61" i="5"/>
  <c r="F61" i="5"/>
  <c r="H60" i="5"/>
  <c r="N60" i="5"/>
  <c r="G60" i="5"/>
  <c r="F60" i="5"/>
  <c r="H59" i="5"/>
  <c r="N59" i="5"/>
  <c r="G59" i="5"/>
  <c r="F59" i="5"/>
  <c r="H58" i="5"/>
  <c r="N58" i="5"/>
  <c r="G58" i="5"/>
  <c r="F58" i="5"/>
  <c r="H57" i="5"/>
  <c r="N57" i="5"/>
  <c r="G57" i="5"/>
  <c r="F57" i="5"/>
  <c r="H56" i="5"/>
  <c r="N56" i="5"/>
  <c r="G56" i="5"/>
  <c r="F56" i="5"/>
  <c r="H55" i="5"/>
  <c r="N55" i="5"/>
  <c r="G55" i="5"/>
  <c r="F55" i="5"/>
  <c r="H54" i="5"/>
  <c r="N54" i="5"/>
  <c r="G54" i="5"/>
  <c r="F54" i="5"/>
  <c r="H53" i="5"/>
  <c r="N53" i="5"/>
  <c r="G53" i="5"/>
  <c r="F53" i="5"/>
  <c r="H52" i="5"/>
  <c r="N52" i="5"/>
  <c r="G52" i="5"/>
  <c r="F52" i="5"/>
  <c r="H51" i="5"/>
  <c r="N51" i="5"/>
  <c r="G51" i="5"/>
  <c r="F51" i="5"/>
  <c r="H50" i="5"/>
  <c r="N50" i="5"/>
  <c r="G50" i="5"/>
  <c r="F50" i="5"/>
  <c r="H49" i="5"/>
  <c r="N49" i="5"/>
  <c r="G49" i="5"/>
  <c r="F49" i="5"/>
  <c r="H48" i="5"/>
  <c r="N48" i="5"/>
  <c r="G48" i="5"/>
  <c r="F48" i="5"/>
  <c r="H47" i="5"/>
  <c r="N47" i="5"/>
  <c r="G47" i="5"/>
  <c r="F47" i="5"/>
  <c r="H46" i="5"/>
  <c r="N46" i="5"/>
  <c r="G46" i="5"/>
  <c r="F46" i="5"/>
  <c r="H45" i="5"/>
  <c r="N45" i="5"/>
  <c r="G45" i="5"/>
  <c r="F45" i="5"/>
  <c r="H44" i="5"/>
  <c r="N44" i="5"/>
  <c r="G44" i="5"/>
  <c r="F44" i="5"/>
  <c r="H43" i="5"/>
  <c r="N43" i="5"/>
  <c r="G43" i="5"/>
  <c r="F43" i="5"/>
  <c r="H42" i="5"/>
  <c r="N42" i="5"/>
  <c r="G42" i="5"/>
  <c r="F42" i="5"/>
  <c r="H41" i="5"/>
  <c r="N41" i="5"/>
  <c r="G41" i="5"/>
  <c r="F41" i="5"/>
  <c r="R40" i="5"/>
  <c r="P40" i="5"/>
  <c r="L40" i="5"/>
  <c r="J40" i="5"/>
  <c r="H40" i="5"/>
  <c r="N40" i="5"/>
  <c r="G40" i="5"/>
  <c r="F40" i="5"/>
  <c r="R39" i="5"/>
  <c r="P39" i="5"/>
  <c r="L39" i="5"/>
  <c r="J39" i="5"/>
  <c r="H39" i="5"/>
  <c r="N39" i="5"/>
  <c r="G39" i="5"/>
  <c r="F39" i="5"/>
  <c r="R38" i="5"/>
  <c r="P38" i="5"/>
  <c r="L38" i="5"/>
  <c r="J38" i="5"/>
  <c r="H38" i="5"/>
  <c r="N38" i="5"/>
  <c r="G38" i="5"/>
  <c r="F38" i="5"/>
  <c r="R37" i="5"/>
  <c r="P37" i="5"/>
  <c r="L37" i="5"/>
  <c r="J37" i="5"/>
  <c r="H37" i="5"/>
  <c r="N37" i="5"/>
  <c r="G37" i="5"/>
  <c r="F37" i="5"/>
  <c r="R36" i="5"/>
  <c r="P36" i="5"/>
  <c r="L36" i="5"/>
  <c r="J36" i="5"/>
  <c r="H36" i="5"/>
  <c r="N36" i="5"/>
  <c r="G36" i="5"/>
  <c r="F36" i="5"/>
  <c r="R35" i="5"/>
  <c r="P35" i="5"/>
  <c r="L35" i="5"/>
  <c r="J35" i="5"/>
  <c r="H35" i="5"/>
  <c r="N35" i="5"/>
  <c r="G35" i="5"/>
  <c r="F35" i="5"/>
  <c r="R34" i="5"/>
  <c r="P34" i="5"/>
  <c r="L34" i="5"/>
  <c r="J34" i="5"/>
  <c r="H34" i="5"/>
  <c r="N34" i="5"/>
  <c r="G34" i="5"/>
  <c r="F34" i="5"/>
  <c r="R33" i="5"/>
  <c r="P33" i="5"/>
  <c r="L33" i="5"/>
  <c r="J33" i="5"/>
  <c r="H33" i="5"/>
  <c r="N33" i="5"/>
  <c r="G33" i="5"/>
  <c r="F33" i="5"/>
  <c r="R32" i="5"/>
  <c r="H32" i="5"/>
  <c r="N32" i="5"/>
  <c r="G32" i="5"/>
  <c r="F32" i="5"/>
  <c r="R31" i="5"/>
  <c r="H31" i="5"/>
  <c r="N31" i="5"/>
  <c r="G31" i="5"/>
  <c r="F31" i="5"/>
  <c r="R30" i="5"/>
  <c r="H30" i="5"/>
  <c r="N30" i="5"/>
  <c r="G30" i="5"/>
  <c r="F30" i="5"/>
  <c r="R29" i="5"/>
  <c r="H29" i="5"/>
  <c r="N29" i="5"/>
  <c r="G29" i="5"/>
  <c r="F29" i="5"/>
  <c r="R28" i="5"/>
  <c r="H28" i="5"/>
  <c r="N28" i="5"/>
  <c r="G28" i="5"/>
  <c r="F28" i="5"/>
  <c r="R27" i="5"/>
  <c r="H27" i="5"/>
  <c r="N27" i="5"/>
  <c r="G27" i="5"/>
  <c r="F27" i="5"/>
  <c r="R26" i="5"/>
  <c r="H26" i="5"/>
  <c r="N26" i="5"/>
  <c r="G26" i="5"/>
  <c r="F26" i="5"/>
  <c r="R25" i="5"/>
  <c r="H25" i="5"/>
  <c r="N25" i="5"/>
  <c r="G25" i="5"/>
  <c r="F25" i="5"/>
  <c r="R24" i="5"/>
  <c r="H24" i="5"/>
  <c r="N24" i="5"/>
  <c r="G24" i="5"/>
  <c r="F24" i="5"/>
  <c r="F23" i="5"/>
  <c r="H23" i="5"/>
  <c r="D23" i="5"/>
  <c r="C23" i="5"/>
  <c r="B23" i="5"/>
  <c r="F22" i="5"/>
  <c r="H22" i="5"/>
  <c r="D22" i="5"/>
  <c r="C22" i="5"/>
  <c r="B22" i="5"/>
  <c r="F21" i="5"/>
  <c r="H21" i="5"/>
  <c r="D21" i="5"/>
  <c r="C21" i="5"/>
  <c r="B21" i="5"/>
  <c r="F20" i="5"/>
  <c r="H20" i="5"/>
  <c r="D20" i="5"/>
  <c r="C20" i="5"/>
  <c r="B20" i="5"/>
  <c r="F19" i="5"/>
  <c r="H19" i="5"/>
  <c r="D19" i="5"/>
  <c r="C19" i="5"/>
  <c r="B19" i="5"/>
  <c r="F18" i="5"/>
  <c r="H18" i="5"/>
  <c r="D18" i="5"/>
  <c r="C18" i="5"/>
  <c r="B18" i="5"/>
  <c r="F17" i="5"/>
  <c r="H17" i="5"/>
  <c r="D17" i="5"/>
  <c r="C17" i="5"/>
  <c r="B17" i="5"/>
  <c r="F16" i="5"/>
  <c r="H16" i="5"/>
  <c r="D16" i="5"/>
  <c r="C16" i="5"/>
  <c r="B16" i="5"/>
  <c r="F15" i="5"/>
  <c r="H15" i="5"/>
  <c r="D15" i="5"/>
  <c r="C15" i="5"/>
  <c r="B15" i="5"/>
  <c r="F14" i="5"/>
  <c r="H14" i="5"/>
  <c r="D14" i="5"/>
  <c r="C14" i="5"/>
  <c r="B14" i="5"/>
  <c r="F13" i="5"/>
  <c r="H13" i="5"/>
  <c r="D13" i="5"/>
  <c r="C13" i="5"/>
  <c r="B13" i="5"/>
  <c r="F12" i="5"/>
  <c r="H12" i="5"/>
  <c r="D12" i="5"/>
  <c r="C12" i="5"/>
  <c r="B12" i="5"/>
  <c r="F11" i="5"/>
  <c r="H11" i="5"/>
  <c r="D11" i="5"/>
  <c r="C11" i="5"/>
  <c r="B11" i="5"/>
  <c r="F10" i="5"/>
  <c r="H10" i="5"/>
  <c r="D10" i="5"/>
  <c r="C10" i="5"/>
  <c r="B10" i="5"/>
  <c r="F9" i="5"/>
  <c r="H9" i="5"/>
  <c r="D9" i="5"/>
  <c r="C9" i="5"/>
  <c r="B9" i="5"/>
  <c r="F8" i="5"/>
  <c r="H8" i="5"/>
  <c r="D8" i="5"/>
  <c r="C8" i="5"/>
  <c r="B8" i="5"/>
  <c r="F7" i="5"/>
  <c r="H7" i="5"/>
  <c r="D7" i="5"/>
  <c r="C7" i="5"/>
  <c r="B7" i="5"/>
  <c r="F6" i="5"/>
  <c r="H6" i="5"/>
  <c r="D6" i="5"/>
  <c r="C6" i="5"/>
  <c r="B6" i="5"/>
  <c r="F5" i="5"/>
  <c r="H5" i="5"/>
  <c r="D5" i="5"/>
  <c r="C5" i="5"/>
  <c r="B5" i="5"/>
  <c r="F4" i="5"/>
  <c r="H4" i="5"/>
  <c r="D4" i="5"/>
  <c r="C4" i="5"/>
  <c r="B4" i="5"/>
  <c r="F3" i="5"/>
  <c r="H3" i="5"/>
  <c r="R32" i="2"/>
  <c r="R33" i="2"/>
  <c r="R34" i="2"/>
  <c r="R35" i="2"/>
  <c r="R36" i="2"/>
  <c r="R37" i="2"/>
  <c r="R38" i="2"/>
  <c r="R39" i="2"/>
  <c r="R40" i="2"/>
  <c r="R89" i="2"/>
  <c r="R90" i="2"/>
  <c r="R91" i="2"/>
  <c r="R92" i="2"/>
  <c r="R93" i="2"/>
  <c r="R94" i="2"/>
  <c r="R95" i="2"/>
  <c r="R96" i="2"/>
  <c r="R97" i="2"/>
  <c r="R98" i="2"/>
  <c r="R99" i="2"/>
  <c r="R100" i="2"/>
  <c r="R101" i="2"/>
  <c r="R102" i="2"/>
  <c r="R103" i="2"/>
  <c r="R104" i="2"/>
  <c r="R105" i="2"/>
  <c r="R106" i="2"/>
  <c r="R107" i="2"/>
  <c r="R108" i="2"/>
  <c r="R109" i="2"/>
  <c r="R110" i="2"/>
  <c r="R111" i="2"/>
  <c r="R112" i="2"/>
  <c r="R113" i="2"/>
  <c r="R114" i="2"/>
  <c r="R115" i="2"/>
  <c r="R116" i="2"/>
  <c r="R117" i="2"/>
  <c r="R118" i="2"/>
  <c r="R119" i="2"/>
  <c r="R120" i="2"/>
  <c r="R121" i="2"/>
  <c r="R122" i="2"/>
  <c r="R123" i="2"/>
  <c r="R124" i="2"/>
  <c r="R125" i="2"/>
  <c r="R126" i="2"/>
  <c r="R127" i="2"/>
  <c r="R128" i="2"/>
  <c r="R129" i="2"/>
  <c r="R130" i="2"/>
  <c r="R131" i="2"/>
  <c r="R132" i="2"/>
  <c r="R133" i="2"/>
  <c r="R134" i="2"/>
  <c r="R135" i="2"/>
  <c r="R136" i="2"/>
  <c r="R137" i="2"/>
  <c r="R138" i="2"/>
  <c r="R139" i="2"/>
  <c r="R140" i="2"/>
  <c r="R141" i="2"/>
  <c r="R142" i="2"/>
  <c r="R143" i="2"/>
  <c r="R144" i="2"/>
  <c r="R145" i="2"/>
  <c r="R146" i="2"/>
  <c r="R147" i="2"/>
  <c r="R148" i="2"/>
  <c r="R149" i="2"/>
  <c r="R150" i="2"/>
  <c r="R151" i="2"/>
  <c r="R152" i="2"/>
  <c r="R153" i="2"/>
  <c r="R154" i="2"/>
  <c r="R155" i="2"/>
  <c r="R156" i="2"/>
  <c r="R157" i="2"/>
  <c r="R158" i="2"/>
  <c r="R159" i="2"/>
  <c r="R160" i="2"/>
  <c r="R161" i="2"/>
  <c r="R162" i="2"/>
  <c r="R163" i="2"/>
  <c r="R164" i="2"/>
  <c r="R165" i="2"/>
  <c r="R166" i="2"/>
  <c r="R167" i="2"/>
  <c r="R168" i="2"/>
  <c r="R169" i="2"/>
  <c r="R170" i="2"/>
  <c r="R171" i="2"/>
  <c r="R172" i="2"/>
  <c r="R173" i="2"/>
  <c r="R174" i="2"/>
  <c r="R175" i="2"/>
  <c r="O3"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4" i="1"/>
  <c r="O405" i="1"/>
  <c r="O406" i="1"/>
  <c r="O407" i="1"/>
  <c r="O408"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462" i="1"/>
  <c r="O463" i="1"/>
  <c r="O464" i="1"/>
  <c r="O465" i="1"/>
  <c r="O466" i="1"/>
  <c r="O467" i="1"/>
  <c r="O468" i="1"/>
  <c r="O469" i="1"/>
  <c r="O470" i="1"/>
  <c r="O471" i="1"/>
  <c r="O472" i="1"/>
  <c r="O473" i="1"/>
  <c r="O474" i="1"/>
  <c r="O475" i="1"/>
  <c r="O476" i="1"/>
  <c r="O477" i="1"/>
  <c r="O478" i="1"/>
  <c r="O479" i="1"/>
  <c r="O480" i="1"/>
  <c r="O481" i="1"/>
  <c r="O482" i="1"/>
  <c r="O483" i="1"/>
  <c r="O484" i="1"/>
  <c r="O485" i="1"/>
  <c r="O486" i="1"/>
  <c r="O487" i="1"/>
  <c r="O488" i="1"/>
  <c r="O489" i="1"/>
  <c r="O490" i="1"/>
  <c r="O491" i="1"/>
  <c r="O492" i="1"/>
  <c r="O493" i="1"/>
  <c r="O494" i="1"/>
  <c r="O495" i="1"/>
  <c r="O496" i="1"/>
  <c r="O497" i="1"/>
  <c r="O498" i="1"/>
  <c r="O499" i="1"/>
  <c r="O500" i="1"/>
  <c r="O501" i="1"/>
  <c r="O502" i="1"/>
  <c r="O503" i="1"/>
  <c r="O504" i="1"/>
  <c r="O505" i="1"/>
  <c r="O506" i="1"/>
  <c r="O507" i="1"/>
  <c r="O508" i="1"/>
  <c r="O509" i="1"/>
  <c r="O510" i="1"/>
  <c r="O511" i="1"/>
  <c r="O512" i="1"/>
  <c r="O513" i="1"/>
  <c r="O514" i="1"/>
  <c r="O515" i="1"/>
  <c r="O516" i="1"/>
  <c r="O517" i="1"/>
  <c r="O518" i="1"/>
  <c r="O519" i="1"/>
  <c r="O520" i="1"/>
  <c r="O521" i="1"/>
  <c r="O522" i="1"/>
  <c r="O523" i="1"/>
  <c r="O524" i="1"/>
  <c r="O525" i="1"/>
  <c r="O526" i="1"/>
  <c r="O527" i="1"/>
  <c r="O528" i="1"/>
  <c r="O529" i="1"/>
  <c r="O530" i="1"/>
  <c r="O531" i="1"/>
  <c r="O532" i="1"/>
  <c r="O533" i="1"/>
  <c r="O534" i="1"/>
  <c r="O535" i="1"/>
  <c r="O536" i="1"/>
  <c r="O537" i="1"/>
  <c r="O538" i="1"/>
  <c r="O539" i="1"/>
  <c r="O540" i="1"/>
  <c r="O541" i="1"/>
  <c r="O542" i="1"/>
  <c r="O543" i="1"/>
  <c r="O544" i="1"/>
  <c r="O545" i="1"/>
  <c r="O546" i="1"/>
  <c r="O547" i="1"/>
  <c r="O548" i="1"/>
  <c r="O549" i="1"/>
  <c r="O550" i="1"/>
  <c r="O551" i="1"/>
  <c r="O552" i="1"/>
  <c r="O553" i="1"/>
  <c r="O554" i="1"/>
  <c r="O555" i="1"/>
  <c r="O556" i="1"/>
  <c r="O557" i="1"/>
  <c r="O558" i="1"/>
  <c r="O559" i="1"/>
  <c r="O560" i="1"/>
  <c r="O561" i="1"/>
  <c r="O562" i="1"/>
  <c r="O563" i="1"/>
  <c r="O564" i="1"/>
  <c r="O565" i="1"/>
  <c r="O566" i="1"/>
  <c r="O567" i="1"/>
  <c r="O568" i="1"/>
  <c r="O569" i="1"/>
  <c r="O570" i="1"/>
  <c r="O571" i="1"/>
  <c r="O572" i="1"/>
  <c r="O573" i="1"/>
  <c r="O574" i="1"/>
  <c r="O575" i="1"/>
  <c r="O576" i="1"/>
  <c r="O577" i="1"/>
  <c r="O578" i="1"/>
  <c r="O579" i="1"/>
  <c r="O580" i="1"/>
  <c r="O581" i="1"/>
  <c r="O582" i="1"/>
  <c r="O583" i="1"/>
  <c r="O584" i="1"/>
  <c r="O585" i="1"/>
  <c r="O586" i="1"/>
  <c r="O587" i="1"/>
  <c r="O588" i="1"/>
  <c r="O589" i="1"/>
  <c r="O590" i="1"/>
  <c r="O591" i="1"/>
  <c r="O592" i="1"/>
  <c r="O593" i="1"/>
  <c r="O594" i="1"/>
  <c r="O595" i="1"/>
  <c r="O596" i="1"/>
  <c r="O597" i="1"/>
  <c r="O598" i="1"/>
  <c r="O599" i="1"/>
  <c r="O600" i="1"/>
  <c r="O601" i="1"/>
  <c r="O602" i="1"/>
  <c r="O603" i="1"/>
  <c r="O604" i="1"/>
  <c r="O605" i="1"/>
  <c r="O606" i="1"/>
  <c r="O607" i="1"/>
  <c r="O608" i="1"/>
  <c r="O609" i="1"/>
  <c r="O610" i="1"/>
  <c r="O611" i="1"/>
  <c r="O612" i="1"/>
  <c r="O613" i="1"/>
  <c r="O614" i="1"/>
  <c r="O615" i="1"/>
  <c r="O616" i="1"/>
  <c r="O617" i="1"/>
  <c r="O618" i="1"/>
  <c r="O619" i="1"/>
  <c r="O620" i="1"/>
  <c r="O621" i="1"/>
  <c r="O622" i="1"/>
  <c r="O623" i="1"/>
  <c r="O624" i="1"/>
  <c r="O625" i="1"/>
  <c r="O626" i="1"/>
  <c r="O627" i="1"/>
  <c r="O628" i="1"/>
  <c r="O629" i="1"/>
  <c r="O630" i="1"/>
  <c r="O631" i="1"/>
  <c r="O632" i="1"/>
  <c r="O633" i="1"/>
  <c r="O634" i="1"/>
  <c r="O635" i="1"/>
  <c r="O636" i="1"/>
  <c r="O637" i="1"/>
  <c r="O638" i="1"/>
  <c r="O639" i="1"/>
  <c r="O640" i="1"/>
  <c r="O641" i="1"/>
  <c r="O642" i="1"/>
  <c r="O643" i="1"/>
  <c r="O644" i="1"/>
  <c r="O645" i="1"/>
  <c r="O646" i="1"/>
  <c r="O647" i="1"/>
  <c r="O648" i="1"/>
  <c r="O649" i="1"/>
  <c r="O650" i="1"/>
  <c r="O651" i="1"/>
  <c r="O652" i="1"/>
  <c r="O653" i="1"/>
  <c r="O654" i="1"/>
  <c r="O655" i="1"/>
  <c r="O656" i="1"/>
  <c r="O657" i="1"/>
  <c r="O658" i="1"/>
  <c r="O659" i="1"/>
  <c r="O660" i="1"/>
  <c r="O661" i="1"/>
  <c r="O662" i="1"/>
  <c r="O663" i="1"/>
  <c r="O664" i="1"/>
  <c r="O665" i="1"/>
  <c r="O666" i="1"/>
  <c r="O667" i="1"/>
  <c r="O668" i="1"/>
  <c r="O669" i="1"/>
  <c r="O670" i="1"/>
  <c r="O671" i="1"/>
  <c r="O672" i="1"/>
  <c r="O673" i="1"/>
  <c r="O674" i="1"/>
  <c r="O675" i="1"/>
  <c r="O676" i="1"/>
  <c r="O677" i="1"/>
  <c r="O678" i="1"/>
  <c r="O679" i="1"/>
  <c r="O680" i="1"/>
  <c r="O681" i="1"/>
  <c r="O682" i="1"/>
  <c r="O683" i="1"/>
  <c r="O684" i="1"/>
  <c r="O685" i="1"/>
  <c r="O686" i="1"/>
  <c r="O687" i="1"/>
  <c r="O688" i="1"/>
  <c r="O689" i="1"/>
  <c r="O690" i="1"/>
  <c r="O691" i="1"/>
  <c r="O692" i="1"/>
  <c r="O693" i="1"/>
  <c r="O694" i="1"/>
  <c r="O695" i="1"/>
  <c r="O696" i="1"/>
  <c r="O697" i="1"/>
  <c r="O698" i="1"/>
  <c r="O699" i="1"/>
  <c r="O700" i="1"/>
  <c r="O701" i="1"/>
  <c r="O702" i="1"/>
  <c r="O703" i="1"/>
  <c r="O704" i="1"/>
  <c r="O705" i="1"/>
  <c r="O706" i="1"/>
  <c r="O707" i="1"/>
  <c r="O708" i="1"/>
  <c r="O709" i="1"/>
  <c r="O710" i="1"/>
  <c r="O711" i="1"/>
  <c r="O712" i="1"/>
  <c r="O713" i="1"/>
  <c r="O714" i="1"/>
  <c r="O715" i="1"/>
  <c r="O716" i="1"/>
  <c r="O717" i="1"/>
  <c r="O718" i="1"/>
  <c r="O719" i="1"/>
  <c r="O720" i="1"/>
  <c r="O721" i="1"/>
  <c r="O722" i="1"/>
  <c r="O723" i="1"/>
  <c r="O724" i="1"/>
  <c r="O725" i="1"/>
  <c r="O726" i="1"/>
  <c r="O727" i="1"/>
  <c r="O728" i="1"/>
  <c r="O729" i="1"/>
  <c r="O730" i="1"/>
  <c r="O731" i="1"/>
  <c r="O732" i="1"/>
  <c r="O733" i="1"/>
  <c r="O734" i="1"/>
  <c r="O735" i="1"/>
  <c r="O736" i="1"/>
  <c r="O737" i="1"/>
  <c r="O738" i="1"/>
  <c r="O739" i="1"/>
  <c r="O740" i="1"/>
  <c r="O741" i="1"/>
  <c r="O742" i="1"/>
  <c r="O743" i="1"/>
  <c r="O744" i="1"/>
  <c r="O745" i="1"/>
  <c r="O2" i="1"/>
  <c r="L3" i="1"/>
  <c r="M3" i="1"/>
  <c r="N3" i="1"/>
  <c r="L4" i="1"/>
  <c r="M4" i="1"/>
  <c r="N4" i="1"/>
  <c r="L5" i="1"/>
  <c r="M5" i="1"/>
  <c r="N5" i="1"/>
  <c r="L6" i="1"/>
  <c r="M6" i="1"/>
  <c r="N6" i="1"/>
  <c r="L7" i="1"/>
  <c r="M7" i="1"/>
  <c r="N7" i="1"/>
  <c r="L8" i="1"/>
  <c r="M8" i="1"/>
  <c r="N8" i="1"/>
  <c r="L9" i="1"/>
  <c r="M9" i="1"/>
  <c r="N9" i="1"/>
  <c r="L10" i="1"/>
  <c r="M10" i="1"/>
  <c r="N10" i="1"/>
  <c r="L11" i="1"/>
  <c r="M11" i="1"/>
  <c r="N11" i="1"/>
  <c r="L12" i="1"/>
  <c r="M12" i="1"/>
  <c r="N12" i="1"/>
  <c r="L13" i="1"/>
  <c r="M13" i="1"/>
  <c r="N13" i="1"/>
  <c r="L14" i="1"/>
  <c r="M14" i="1"/>
  <c r="N14" i="1"/>
  <c r="L15" i="1"/>
  <c r="M15" i="1"/>
  <c r="N15" i="1"/>
  <c r="L16" i="1"/>
  <c r="M16" i="1"/>
  <c r="N16" i="1"/>
  <c r="L17" i="1"/>
  <c r="M17" i="1"/>
  <c r="N17" i="1"/>
  <c r="L18" i="1"/>
  <c r="M18" i="1"/>
  <c r="N18" i="1"/>
  <c r="L19" i="1"/>
  <c r="M19" i="1"/>
  <c r="N19" i="1"/>
  <c r="L20" i="1"/>
  <c r="M20" i="1"/>
  <c r="N20" i="1"/>
  <c r="L21" i="1"/>
  <c r="M21" i="1"/>
  <c r="N21" i="1"/>
  <c r="L22" i="1"/>
  <c r="M22" i="1"/>
  <c r="N22" i="1"/>
  <c r="L23" i="1"/>
  <c r="M23" i="1"/>
  <c r="N23" i="1"/>
  <c r="L24" i="1"/>
  <c r="M24" i="1"/>
  <c r="N24" i="1"/>
  <c r="L25" i="1"/>
  <c r="M25" i="1"/>
  <c r="N25" i="1"/>
  <c r="L26" i="1"/>
  <c r="M26" i="1"/>
  <c r="N26" i="1"/>
  <c r="L27" i="1"/>
  <c r="M27" i="1"/>
  <c r="N27" i="1"/>
  <c r="L28" i="1"/>
  <c r="M28" i="1"/>
  <c r="N28" i="1"/>
  <c r="L29" i="1"/>
  <c r="M29" i="1"/>
  <c r="N29" i="1"/>
  <c r="L30" i="1"/>
  <c r="M30" i="1"/>
  <c r="N30" i="1"/>
  <c r="L31" i="1"/>
  <c r="M31" i="1"/>
  <c r="N31" i="1"/>
  <c r="L32" i="1"/>
  <c r="M32" i="1"/>
  <c r="N32" i="1"/>
  <c r="L33" i="1"/>
  <c r="M33" i="1"/>
  <c r="N33" i="1"/>
  <c r="L34" i="1"/>
  <c r="M34" i="1"/>
  <c r="N34" i="1"/>
  <c r="L35" i="1"/>
  <c r="M35" i="1"/>
  <c r="N35" i="1"/>
  <c r="L36" i="1"/>
  <c r="M36" i="1"/>
  <c r="N36" i="1"/>
  <c r="L37" i="1"/>
  <c r="M37" i="1"/>
  <c r="N37" i="1"/>
  <c r="L38" i="1"/>
  <c r="M38" i="1"/>
  <c r="N38" i="1"/>
  <c r="L39" i="1"/>
  <c r="M39" i="1"/>
  <c r="N39" i="1"/>
  <c r="L40" i="1"/>
  <c r="M40" i="1"/>
  <c r="N40" i="1"/>
  <c r="L41" i="1"/>
  <c r="M41" i="1"/>
  <c r="N41" i="1"/>
  <c r="L42" i="1"/>
  <c r="M42" i="1"/>
  <c r="N42" i="1"/>
  <c r="L43" i="1"/>
  <c r="M43" i="1"/>
  <c r="N43" i="1"/>
  <c r="L44" i="1"/>
  <c r="M44" i="1"/>
  <c r="N44" i="1"/>
  <c r="L45" i="1"/>
  <c r="M45" i="1"/>
  <c r="N45" i="1"/>
  <c r="L46" i="1"/>
  <c r="M46" i="1"/>
  <c r="N46" i="1"/>
  <c r="L47" i="1"/>
  <c r="M47" i="1"/>
  <c r="N47" i="1"/>
  <c r="L48" i="1"/>
  <c r="M48" i="1"/>
  <c r="N48" i="1"/>
  <c r="L49" i="1"/>
  <c r="M49" i="1"/>
  <c r="N49" i="1"/>
  <c r="L50" i="1"/>
  <c r="M50" i="1"/>
  <c r="N50" i="1"/>
  <c r="L51" i="1"/>
  <c r="M51" i="1"/>
  <c r="N51" i="1"/>
  <c r="L52" i="1"/>
  <c r="M52" i="1"/>
  <c r="N52" i="1"/>
  <c r="L53" i="1"/>
  <c r="M53" i="1"/>
  <c r="N53" i="1"/>
  <c r="L54" i="1"/>
  <c r="M54" i="1"/>
  <c r="N54" i="1"/>
  <c r="L55" i="1"/>
  <c r="M55" i="1"/>
  <c r="N55" i="1"/>
  <c r="L56" i="1"/>
  <c r="M56" i="1"/>
  <c r="N56" i="1"/>
  <c r="L57" i="1"/>
  <c r="M57" i="1"/>
  <c r="N57" i="1"/>
  <c r="L58" i="1"/>
  <c r="M58" i="1"/>
  <c r="N58" i="1"/>
  <c r="L59" i="1"/>
  <c r="M59" i="1"/>
  <c r="N59" i="1"/>
  <c r="L60" i="1"/>
  <c r="M60" i="1"/>
  <c r="N60" i="1"/>
  <c r="L61" i="1"/>
  <c r="M61" i="1"/>
  <c r="N61" i="1"/>
  <c r="L62" i="1"/>
  <c r="M62" i="1"/>
  <c r="N62" i="1"/>
  <c r="L63" i="1"/>
  <c r="M63" i="1"/>
  <c r="N63" i="1"/>
  <c r="L64" i="1"/>
  <c r="M64" i="1"/>
  <c r="N64" i="1"/>
  <c r="L65" i="1"/>
  <c r="M65" i="1"/>
  <c r="N65" i="1"/>
  <c r="L66" i="1"/>
  <c r="M66" i="1"/>
  <c r="N66" i="1"/>
  <c r="L67" i="1"/>
  <c r="M67" i="1"/>
  <c r="N67" i="1"/>
  <c r="L68" i="1"/>
  <c r="M68" i="1"/>
  <c r="N68" i="1"/>
  <c r="L69" i="1"/>
  <c r="M69" i="1"/>
  <c r="N69" i="1"/>
  <c r="L70" i="1"/>
  <c r="M70" i="1"/>
  <c r="N70" i="1"/>
  <c r="L71" i="1"/>
  <c r="M71" i="1"/>
  <c r="N71" i="1"/>
  <c r="L72" i="1"/>
  <c r="M72" i="1"/>
  <c r="N72" i="1"/>
  <c r="L73" i="1"/>
  <c r="M73" i="1"/>
  <c r="N73" i="1"/>
  <c r="L74" i="1"/>
  <c r="M74" i="1"/>
  <c r="N74" i="1"/>
  <c r="L75" i="1"/>
  <c r="M75" i="1"/>
  <c r="N75" i="1"/>
  <c r="L76" i="1"/>
  <c r="M76" i="1"/>
  <c r="N76" i="1"/>
  <c r="L77" i="1"/>
  <c r="M77" i="1"/>
  <c r="N77" i="1"/>
  <c r="L78" i="1"/>
  <c r="M78" i="1"/>
  <c r="N78" i="1"/>
  <c r="L79" i="1"/>
  <c r="M79" i="1"/>
  <c r="N79" i="1"/>
  <c r="L80" i="1"/>
  <c r="M80" i="1"/>
  <c r="N80" i="1"/>
  <c r="L81" i="1"/>
  <c r="M81" i="1"/>
  <c r="N81" i="1"/>
  <c r="L82" i="1"/>
  <c r="M82" i="1"/>
  <c r="N82" i="1"/>
  <c r="L83" i="1"/>
  <c r="M83" i="1"/>
  <c r="N83" i="1"/>
  <c r="L84" i="1"/>
  <c r="M84" i="1"/>
  <c r="N84" i="1"/>
  <c r="L85" i="1"/>
  <c r="M85" i="1"/>
  <c r="N85" i="1"/>
  <c r="L86" i="1"/>
  <c r="M86" i="1"/>
  <c r="N86" i="1"/>
  <c r="L87" i="1"/>
  <c r="M87" i="1"/>
  <c r="N87" i="1"/>
  <c r="L88" i="1"/>
  <c r="M88" i="1"/>
  <c r="N88" i="1"/>
  <c r="L89" i="1"/>
  <c r="M89" i="1"/>
  <c r="N89" i="1"/>
  <c r="L90" i="1"/>
  <c r="M90" i="1"/>
  <c r="N90" i="1"/>
  <c r="L91" i="1"/>
  <c r="M91" i="1"/>
  <c r="N91" i="1"/>
  <c r="L92" i="1"/>
  <c r="M92" i="1"/>
  <c r="N92" i="1"/>
  <c r="L93" i="1"/>
  <c r="M93" i="1"/>
  <c r="N93" i="1"/>
  <c r="L94" i="1"/>
  <c r="M94" i="1"/>
  <c r="N94" i="1"/>
  <c r="L95" i="1"/>
  <c r="M95" i="1"/>
  <c r="N95" i="1"/>
  <c r="L96" i="1"/>
  <c r="M96" i="1"/>
  <c r="N96" i="1"/>
  <c r="L97" i="1"/>
  <c r="M97" i="1"/>
  <c r="N97" i="1"/>
  <c r="L98" i="1"/>
  <c r="M98" i="1"/>
  <c r="N98" i="1"/>
  <c r="L99" i="1"/>
  <c r="M99" i="1"/>
  <c r="N99" i="1"/>
  <c r="L100" i="1"/>
  <c r="M100" i="1"/>
  <c r="N100" i="1"/>
  <c r="L101" i="1"/>
  <c r="M101" i="1"/>
  <c r="N101" i="1"/>
  <c r="L102" i="1"/>
  <c r="M102" i="1"/>
  <c r="N102" i="1"/>
  <c r="L103" i="1"/>
  <c r="M103" i="1"/>
  <c r="N103" i="1"/>
  <c r="L104" i="1"/>
  <c r="M104" i="1"/>
  <c r="N104" i="1"/>
  <c r="L105" i="1"/>
  <c r="M105" i="1"/>
  <c r="N105" i="1"/>
  <c r="L106" i="1"/>
  <c r="M106" i="1"/>
  <c r="N106" i="1"/>
  <c r="L107" i="1"/>
  <c r="M107" i="1"/>
  <c r="N107" i="1"/>
  <c r="L108" i="1"/>
  <c r="M108" i="1"/>
  <c r="N108" i="1"/>
  <c r="L109" i="1"/>
  <c r="M109" i="1"/>
  <c r="N109" i="1"/>
  <c r="L110" i="1"/>
  <c r="M110" i="1"/>
  <c r="N110" i="1"/>
  <c r="L111" i="1"/>
  <c r="M111" i="1"/>
  <c r="N111" i="1"/>
  <c r="L112" i="1"/>
  <c r="M112" i="1"/>
  <c r="N112" i="1"/>
  <c r="L113" i="1"/>
  <c r="M113" i="1"/>
  <c r="N113" i="1"/>
  <c r="L114" i="1"/>
  <c r="M114" i="1"/>
  <c r="N114" i="1"/>
  <c r="L115" i="1"/>
  <c r="M115" i="1"/>
  <c r="N115" i="1"/>
  <c r="L116" i="1"/>
  <c r="M116" i="1"/>
  <c r="N116" i="1"/>
  <c r="L117" i="1"/>
  <c r="M117" i="1"/>
  <c r="N117" i="1"/>
  <c r="L118" i="1"/>
  <c r="M118" i="1"/>
  <c r="N118" i="1"/>
  <c r="L119" i="1"/>
  <c r="M119" i="1"/>
  <c r="N119" i="1"/>
  <c r="L120" i="1"/>
  <c r="M120" i="1"/>
  <c r="N120" i="1"/>
  <c r="L121" i="1"/>
  <c r="M121" i="1"/>
  <c r="N121" i="1"/>
  <c r="L122" i="1"/>
  <c r="M122" i="1"/>
  <c r="N122" i="1"/>
  <c r="L123" i="1"/>
  <c r="M123" i="1"/>
  <c r="N123" i="1"/>
  <c r="L124" i="1"/>
  <c r="M124" i="1"/>
  <c r="N124" i="1"/>
  <c r="L125" i="1"/>
  <c r="M125" i="1"/>
  <c r="N125" i="1"/>
  <c r="L126" i="1"/>
  <c r="M126" i="1"/>
  <c r="N126" i="1"/>
  <c r="L127" i="1"/>
  <c r="M127" i="1"/>
  <c r="N127" i="1"/>
  <c r="L128" i="1"/>
  <c r="M128" i="1"/>
  <c r="N128" i="1"/>
  <c r="L129" i="1"/>
  <c r="M129" i="1"/>
  <c r="N129" i="1"/>
  <c r="L130" i="1"/>
  <c r="M130" i="1"/>
  <c r="N130" i="1"/>
  <c r="L131" i="1"/>
  <c r="M131" i="1"/>
  <c r="N131" i="1"/>
  <c r="L132" i="1"/>
  <c r="M132" i="1"/>
  <c r="N132" i="1"/>
  <c r="L133" i="1"/>
  <c r="M133" i="1"/>
  <c r="N133" i="1"/>
  <c r="L134" i="1"/>
  <c r="M134" i="1"/>
  <c r="N134" i="1"/>
  <c r="L135" i="1"/>
  <c r="M135" i="1"/>
  <c r="N135" i="1"/>
  <c r="L136" i="1"/>
  <c r="M136" i="1"/>
  <c r="N136" i="1"/>
  <c r="L137" i="1"/>
  <c r="M137" i="1"/>
  <c r="N137" i="1"/>
  <c r="L138" i="1"/>
  <c r="M138" i="1"/>
  <c r="N138" i="1"/>
  <c r="L139" i="1"/>
  <c r="M139" i="1"/>
  <c r="N139" i="1"/>
  <c r="L140" i="1"/>
  <c r="M140" i="1"/>
  <c r="N140" i="1"/>
  <c r="L141" i="1"/>
  <c r="M141" i="1"/>
  <c r="N141" i="1"/>
  <c r="L142" i="1"/>
  <c r="M142" i="1"/>
  <c r="N142" i="1"/>
  <c r="L143" i="1"/>
  <c r="M143" i="1"/>
  <c r="N143" i="1"/>
  <c r="L144" i="1"/>
  <c r="M144" i="1"/>
  <c r="N144" i="1"/>
  <c r="L145" i="1"/>
  <c r="M145" i="1"/>
  <c r="N145" i="1"/>
  <c r="L146" i="1"/>
  <c r="M146" i="1"/>
  <c r="N146" i="1"/>
  <c r="L147" i="1"/>
  <c r="M147" i="1"/>
  <c r="N147" i="1"/>
  <c r="L148" i="1"/>
  <c r="M148" i="1"/>
  <c r="N148" i="1"/>
  <c r="L149" i="1"/>
  <c r="M149" i="1"/>
  <c r="N149" i="1"/>
  <c r="L150" i="1"/>
  <c r="M150" i="1"/>
  <c r="N150" i="1"/>
  <c r="L151" i="1"/>
  <c r="M151" i="1"/>
  <c r="N151" i="1"/>
  <c r="L152" i="1"/>
  <c r="M152" i="1"/>
  <c r="N152" i="1"/>
  <c r="L153" i="1"/>
  <c r="M153" i="1"/>
  <c r="N153" i="1"/>
  <c r="L154" i="1"/>
  <c r="M154" i="1"/>
  <c r="N154" i="1"/>
  <c r="L155" i="1"/>
  <c r="M155" i="1"/>
  <c r="N155" i="1"/>
  <c r="L156" i="1"/>
  <c r="M156" i="1"/>
  <c r="N156" i="1"/>
  <c r="L157" i="1"/>
  <c r="M157" i="1"/>
  <c r="N157" i="1"/>
  <c r="L158" i="1"/>
  <c r="M158" i="1"/>
  <c r="N158" i="1"/>
  <c r="L159" i="1"/>
  <c r="M159" i="1"/>
  <c r="N159" i="1"/>
  <c r="L160" i="1"/>
  <c r="M160" i="1"/>
  <c r="N160" i="1"/>
  <c r="L161" i="1"/>
  <c r="M161" i="1"/>
  <c r="N161" i="1"/>
  <c r="L162" i="1"/>
  <c r="M162" i="1"/>
  <c r="N162" i="1"/>
  <c r="L163" i="1"/>
  <c r="M163" i="1"/>
  <c r="N163" i="1"/>
  <c r="L164" i="1"/>
  <c r="M164" i="1"/>
  <c r="N164" i="1"/>
  <c r="L165" i="1"/>
  <c r="M165" i="1"/>
  <c r="N165" i="1"/>
  <c r="L166" i="1"/>
  <c r="M166" i="1"/>
  <c r="N166" i="1"/>
  <c r="L167" i="1"/>
  <c r="M167" i="1"/>
  <c r="N167" i="1"/>
  <c r="L168" i="1"/>
  <c r="M168" i="1"/>
  <c r="N168" i="1"/>
  <c r="L169" i="1"/>
  <c r="M169" i="1"/>
  <c r="N169" i="1"/>
  <c r="L170" i="1"/>
  <c r="M170" i="1"/>
  <c r="N170" i="1"/>
  <c r="L171" i="1"/>
  <c r="M171" i="1"/>
  <c r="N171" i="1"/>
  <c r="L172" i="1"/>
  <c r="M172" i="1"/>
  <c r="N172" i="1"/>
  <c r="L173" i="1"/>
  <c r="M173" i="1"/>
  <c r="N173" i="1"/>
  <c r="L174" i="1"/>
  <c r="M174" i="1"/>
  <c r="N174" i="1"/>
  <c r="L175" i="1"/>
  <c r="M175" i="1"/>
  <c r="N175" i="1"/>
  <c r="L176" i="1"/>
  <c r="M176" i="1"/>
  <c r="N176" i="1"/>
  <c r="L177" i="1"/>
  <c r="M177" i="1"/>
  <c r="N177" i="1"/>
  <c r="L178" i="1"/>
  <c r="M178" i="1"/>
  <c r="N178" i="1"/>
  <c r="L179" i="1"/>
  <c r="M179" i="1"/>
  <c r="N179" i="1"/>
  <c r="L180" i="1"/>
  <c r="M180" i="1"/>
  <c r="N180" i="1"/>
  <c r="L181" i="1"/>
  <c r="M181" i="1"/>
  <c r="N181" i="1"/>
  <c r="L182" i="1"/>
  <c r="M182" i="1"/>
  <c r="N182" i="1"/>
  <c r="L183" i="1"/>
  <c r="M183" i="1"/>
  <c r="N183" i="1"/>
  <c r="L184" i="1"/>
  <c r="M184" i="1"/>
  <c r="N184" i="1"/>
  <c r="L185" i="1"/>
  <c r="M185" i="1"/>
  <c r="N185" i="1"/>
  <c r="L186" i="1"/>
  <c r="M186" i="1"/>
  <c r="N186" i="1"/>
  <c r="L187" i="1"/>
  <c r="M187" i="1"/>
  <c r="N187" i="1"/>
  <c r="L188" i="1"/>
  <c r="M188" i="1"/>
  <c r="N188" i="1"/>
  <c r="L189" i="1"/>
  <c r="M189" i="1"/>
  <c r="N189" i="1"/>
  <c r="L190" i="1"/>
  <c r="M190" i="1"/>
  <c r="N190" i="1"/>
  <c r="L191" i="1"/>
  <c r="M191" i="1"/>
  <c r="N191" i="1"/>
  <c r="L192" i="1"/>
  <c r="M192" i="1"/>
  <c r="N192" i="1"/>
  <c r="L193" i="1"/>
  <c r="M193" i="1"/>
  <c r="N193" i="1"/>
  <c r="L194" i="1"/>
  <c r="M194" i="1"/>
  <c r="N194" i="1"/>
  <c r="L195" i="1"/>
  <c r="M195" i="1"/>
  <c r="N195" i="1"/>
  <c r="L196" i="1"/>
  <c r="M196" i="1"/>
  <c r="N196" i="1"/>
  <c r="L197" i="1"/>
  <c r="M197" i="1"/>
  <c r="N197" i="1"/>
  <c r="L198" i="1"/>
  <c r="M198" i="1"/>
  <c r="N198" i="1"/>
  <c r="L199" i="1"/>
  <c r="M199" i="1"/>
  <c r="N199" i="1"/>
  <c r="L200" i="1"/>
  <c r="M200" i="1"/>
  <c r="N200" i="1"/>
  <c r="L201" i="1"/>
  <c r="M201" i="1"/>
  <c r="N201" i="1"/>
  <c r="L202" i="1"/>
  <c r="M202" i="1"/>
  <c r="N202" i="1"/>
  <c r="L203" i="1"/>
  <c r="M203" i="1"/>
  <c r="N203" i="1"/>
  <c r="L204" i="1"/>
  <c r="M204" i="1"/>
  <c r="N204" i="1"/>
  <c r="L205" i="1"/>
  <c r="M205" i="1"/>
  <c r="N205" i="1"/>
  <c r="L206" i="1"/>
  <c r="M206" i="1"/>
  <c r="N206" i="1"/>
  <c r="L207" i="1"/>
  <c r="M207" i="1"/>
  <c r="N207" i="1"/>
  <c r="L208" i="1"/>
  <c r="M208" i="1"/>
  <c r="N208" i="1"/>
  <c r="L209" i="1"/>
  <c r="M209" i="1"/>
  <c r="N209" i="1"/>
  <c r="L210" i="1"/>
  <c r="M210" i="1"/>
  <c r="N210" i="1"/>
  <c r="L211" i="1"/>
  <c r="M211" i="1"/>
  <c r="N211" i="1"/>
  <c r="L212" i="1"/>
  <c r="M212" i="1"/>
  <c r="N212" i="1"/>
  <c r="L213" i="1"/>
  <c r="M213" i="1"/>
  <c r="N213" i="1"/>
  <c r="L214" i="1"/>
  <c r="M214" i="1"/>
  <c r="N214" i="1"/>
  <c r="L215" i="1"/>
  <c r="M215" i="1"/>
  <c r="N215" i="1"/>
  <c r="L216" i="1"/>
  <c r="M216" i="1"/>
  <c r="N216" i="1"/>
  <c r="L217" i="1"/>
  <c r="M217" i="1"/>
  <c r="N217" i="1"/>
  <c r="L218" i="1"/>
  <c r="M218" i="1"/>
  <c r="N218" i="1"/>
  <c r="L219" i="1"/>
  <c r="M219" i="1"/>
  <c r="N219" i="1"/>
  <c r="L220" i="1"/>
  <c r="M220" i="1"/>
  <c r="N220" i="1"/>
  <c r="L221" i="1"/>
  <c r="M221" i="1"/>
  <c r="N221" i="1"/>
  <c r="L222" i="1"/>
  <c r="M222" i="1"/>
  <c r="N222" i="1"/>
  <c r="L223" i="1"/>
  <c r="M223" i="1"/>
  <c r="N223" i="1"/>
  <c r="L224" i="1"/>
  <c r="M224" i="1"/>
  <c r="N224" i="1"/>
  <c r="L225" i="1"/>
  <c r="M225" i="1"/>
  <c r="N225" i="1"/>
  <c r="L226" i="1"/>
  <c r="M226" i="1"/>
  <c r="N226" i="1"/>
  <c r="L227" i="1"/>
  <c r="M227" i="1"/>
  <c r="N227" i="1"/>
  <c r="L228" i="1"/>
  <c r="M228" i="1"/>
  <c r="N228" i="1"/>
  <c r="L229" i="1"/>
  <c r="M229" i="1"/>
  <c r="N229" i="1"/>
  <c r="L230" i="1"/>
  <c r="M230" i="1"/>
  <c r="N230" i="1"/>
  <c r="L231" i="1"/>
  <c r="M231" i="1"/>
  <c r="N231" i="1"/>
  <c r="L232" i="1"/>
  <c r="M232" i="1"/>
  <c r="N232" i="1"/>
  <c r="L233" i="1"/>
  <c r="M233" i="1"/>
  <c r="N233" i="1"/>
  <c r="L234" i="1"/>
  <c r="M234" i="1"/>
  <c r="N234" i="1"/>
  <c r="L235" i="1"/>
  <c r="M235" i="1"/>
  <c r="N235" i="1"/>
  <c r="L236" i="1"/>
  <c r="M236" i="1"/>
  <c r="N236" i="1"/>
  <c r="L237" i="1"/>
  <c r="M237" i="1"/>
  <c r="N237" i="1"/>
  <c r="L238" i="1"/>
  <c r="M238" i="1"/>
  <c r="N238" i="1"/>
  <c r="L239" i="1"/>
  <c r="M239" i="1"/>
  <c r="N239" i="1"/>
  <c r="L240" i="1"/>
  <c r="M240" i="1"/>
  <c r="N240" i="1"/>
  <c r="L241" i="1"/>
  <c r="M241" i="1"/>
  <c r="N241" i="1"/>
  <c r="L242" i="1"/>
  <c r="M242" i="1"/>
  <c r="N242" i="1"/>
  <c r="L243" i="1"/>
  <c r="M243" i="1"/>
  <c r="N243" i="1"/>
  <c r="L244" i="1"/>
  <c r="M244" i="1"/>
  <c r="N244" i="1"/>
  <c r="L245" i="1"/>
  <c r="M245" i="1"/>
  <c r="N245" i="1"/>
  <c r="L246" i="1"/>
  <c r="M246" i="1"/>
  <c r="N246" i="1"/>
  <c r="L247" i="1"/>
  <c r="M247" i="1"/>
  <c r="N247" i="1"/>
  <c r="L248" i="1"/>
  <c r="M248" i="1"/>
  <c r="N248" i="1"/>
  <c r="L249" i="1"/>
  <c r="M249" i="1"/>
  <c r="N249" i="1"/>
  <c r="L250" i="1"/>
  <c r="M250" i="1"/>
  <c r="N250" i="1"/>
  <c r="L251" i="1"/>
  <c r="M251" i="1"/>
  <c r="N251" i="1"/>
  <c r="L252" i="1"/>
  <c r="M252" i="1"/>
  <c r="N252" i="1"/>
  <c r="L253" i="1"/>
  <c r="M253" i="1"/>
  <c r="N253" i="1"/>
  <c r="L254" i="1"/>
  <c r="M254" i="1"/>
  <c r="N254" i="1"/>
  <c r="L255" i="1"/>
  <c r="M255" i="1"/>
  <c r="N255" i="1"/>
  <c r="L256" i="1"/>
  <c r="M256" i="1"/>
  <c r="N256" i="1"/>
  <c r="L257" i="1"/>
  <c r="M257" i="1"/>
  <c r="N257" i="1"/>
  <c r="L258" i="1"/>
  <c r="M258" i="1"/>
  <c r="N258" i="1"/>
  <c r="L259" i="1"/>
  <c r="M259" i="1"/>
  <c r="N259" i="1"/>
  <c r="L260" i="1"/>
  <c r="M260" i="1"/>
  <c r="N260" i="1"/>
  <c r="L261" i="1"/>
  <c r="M261" i="1"/>
  <c r="N261" i="1"/>
  <c r="L262" i="1"/>
  <c r="M262" i="1"/>
  <c r="N262" i="1"/>
  <c r="L263" i="1"/>
  <c r="M263" i="1"/>
  <c r="N263" i="1"/>
  <c r="L264" i="1"/>
  <c r="M264" i="1"/>
  <c r="N264" i="1"/>
  <c r="L265" i="1"/>
  <c r="M265" i="1"/>
  <c r="N265" i="1"/>
  <c r="L266" i="1"/>
  <c r="M266" i="1"/>
  <c r="N266" i="1"/>
  <c r="L267" i="1"/>
  <c r="M267" i="1"/>
  <c r="N267" i="1"/>
  <c r="L268" i="1"/>
  <c r="M268" i="1"/>
  <c r="N268" i="1"/>
  <c r="L269" i="1"/>
  <c r="M269" i="1"/>
  <c r="N269" i="1"/>
  <c r="L270" i="1"/>
  <c r="M270" i="1"/>
  <c r="N270" i="1"/>
  <c r="L271" i="1"/>
  <c r="M271" i="1"/>
  <c r="N271" i="1"/>
  <c r="L272" i="1"/>
  <c r="M272" i="1"/>
  <c r="N272" i="1"/>
  <c r="L273" i="1"/>
  <c r="M273" i="1"/>
  <c r="N273" i="1"/>
  <c r="L274" i="1"/>
  <c r="M274" i="1"/>
  <c r="N274" i="1"/>
  <c r="L275" i="1"/>
  <c r="M275" i="1"/>
  <c r="N275" i="1"/>
  <c r="L276" i="1"/>
  <c r="M276" i="1"/>
  <c r="N276" i="1"/>
  <c r="L277" i="1"/>
  <c r="M277" i="1"/>
  <c r="N277" i="1"/>
  <c r="L278" i="1"/>
  <c r="M278" i="1"/>
  <c r="N278" i="1"/>
  <c r="L279" i="1"/>
  <c r="M279" i="1"/>
  <c r="N279" i="1"/>
  <c r="L280" i="1"/>
  <c r="M280" i="1"/>
  <c r="N280" i="1"/>
  <c r="L281" i="1"/>
  <c r="M281" i="1"/>
  <c r="N281" i="1"/>
  <c r="L282" i="1"/>
  <c r="M282" i="1"/>
  <c r="N282" i="1"/>
  <c r="L283" i="1"/>
  <c r="M283" i="1"/>
  <c r="N283" i="1"/>
  <c r="L284" i="1"/>
  <c r="M284" i="1"/>
  <c r="N284" i="1"/>
  <c r="L285" i="1"/>
  <c r="M285" i="1"/>
  <c r="N285" i="1"/>
  <c r="L286" i="1"/>
  <c r="M286" i="1"/>
  <c r="N286" i="1"/>
  <c r="L287" i="1"/>
  <c r="M287" i="1"/>
  <c r="N287" i="1"/>
  <c r="L288" i="1"/>
  <c r="M288" i="1"/>
  <c r="N288" i="1"/>
  <c r="L289" i="1"/>
  <c r="M289" i="1"/>
  <c r="N289" i="1"/>
  <c r="L290" i="1"/>
  <c r="M290" i="1"/>
  <c r="N290" i="1"/>
  <c r="L291" i="1"/>
  <c r="M291" i="1"/>
  <c r="N291" i="1"/>
  <c r="L292" i="1"/>
  <c r="M292" i="1"/>
  <c r="N292" i="1"/>
  <c r="L293" i="1"/>
  <c r="M293" i="1"/>
  <c r="N293" i="1"/>
  <c r="L294" i="1"/>
  <c r="M294" i="1"/>
  <c r="N294" i="1"/>
  <c r="L295" i="1"/>
  <c r="M295" i="1"/>
  <c r="N295" i="1"/>
  <c r="L296" i="1"/>
  <c r="M296" i="1"/>
  <c r="N296" i="1"/>
  <c r="L297" i="1"/>
  <c r="M297" i="1"/>
  <c r="N297" i="1"/>
  <c r="L298" i="1"/>
  <c r="M298" i="1"/>
  <c r="N298" i="1"/>
  <c r="L299" i="1"/>
  <c r="M299" i="1"/>
  <c r="N299" i="1"/>
  <c r="L300" i="1"/>
  <c r="M300" i="1"/>
  <c r="N300" i="1"/>
  <c r="L301" i="1"/>
  <c r="M301" i="1"/>
  <c r="N301" i="1"/>
  <c r="L302" i="1"/>
  <c r="M302" i="1"/>
  <c r="N302" i="1"/>
  <c r="L303" i="1"/>
  <c r="M303" i="1"/>
  <c r="N303" i="1"/>
  <c r="L304" i="1"/>
  <c r="M304" i="1"/>
  <c r="N304" i="1"/>
  <c r="L305" i="1"/>
  <c r="M305" i="1"/>
  <c r="N305" i="1"/>
  <c r="L306" i="1"/>
  <c r="M306" i="1"/>
  <c r="N306" i="1"/>
  <c r="L307" i="1"/>
  <c r="M307" i="1"/>
  <c r="N307" i="1"/>
  <c r="L308" i="1"/>
  <c r="M308" i="1"/>
  <c r="N308" i="1"/>
  <c r="L309" i="1"/>
  <c r="M309" i="1"/>
  <c r="N309" i="1"/>
  <c r="L310" i="1"/>
  <c r="M310" i="1"/>
  <c r="N310" i="1"/>
  <c r="L311" i="1"/>
  <c r="M311" i="1"/>
  <c r="N311" i="1"/>
  <c r="L312" i="1"/>
  <c r="M312" i="1"/>
  <c r="N312" i="1"/>
  <c r="L313" i="1"/>
  <c r="M313" i="1"/>
  <c r="N313" i="1"/>
  <c r="L314" i="1"/>
  <c r="M314" i="1"/>
  <c r="N314" i="1"/>
  <c r="L315" i="1"/>
  <c r="M315" i="1"/>
  <c r="N315" i="1"/>
  <c r="L316" i="1"/>
  <c r="M316" i="1"/>
  <c r="N316" i="1"/>
  <c r="L317" i="1"/>
  <c r="M317" i="1"/>
  <c r="N317" i="1"/>
  <c r="L318" i="1"/>
  <c r="M318" i="1"/>
  <c r="N318" i="1"/>
  <c r="L319" i="1"/>
  <c r="M319" i="1"/>
  <c r="N319" i="1"/>
  <c r="L320" i="1"/>
  <c r="M320" i="1"/>
  <c r="N320" i="1"/>
  <c r="L321" i="1"/>
  <c r="M321" i="1"/>
  <c r="N321" i="1"/>
  <c r="L322" i="1"/>
  <c r="M322" i="1"/>
  <c r="N322" i="1"/>
  <c r="L323" i="1"/>
  <c r="M323" i="1"/>
  <c r="N323" i="1"/>
  <c r="L324" i="1"/>
  <c r="M324" i="1"/>
  <c r="N324" i="1"/>
  <c r="L325" i="1"/>
  <c r="M325" i="1"/>
  <c r="N325" i="1"/>
  <c r="L326" i="1"/>
  <c r="M326" i="1"/>
  <c r="N326" i="1"/>
  <c r="L327" i="1"/>
  <c r="M327" i="1"/>
  <c r="N327" i="1"/>
  <c r="L328" i="1"/>
  <c r="M328" i="1"/>
  <c r="N328" i="1"/>
  <c r="L329" i="1"/>
  <c r="M329" i="1"/>
  <c r="N329" i="1"/>
  <c r="L330" i="1"/>
  <c r="M330" i="1"/>
  <c r="N330" i="1"/>
  <c r="L331" i="1"/>
  <c r="M331" i="1"/>
  <c r="N331" i="1"/>
  <c r="L332" i="1"/>
  <c r="M332" i="1"/>
  <c r="N332" i="1"/>
  <c r="L333" i="1"/>
  <c r="M333" i="1"/>
  <c r="N333" i="1"/>
  <c r="L334" i="1"/>
  <c r="M334" i="1"/>
  <c r="N334" i="1"/>
  <c r="L335" i="1"/>
  <c r="M335" i="1"/>
  <c r="N335" i="1"/>
  <c r="L336" i="1"/>
  <c r="M336" i="1"/>
  <c r="N336" i="1"/>
  <c r="L337" i="1"/>
  <c r="M337" i="1"/>
  <c r="N337" i="1"/>
  <c r="L338" i="1"/>
  <c r="M338" i="1"/>
  <c r="N338" i="1"/>
  <c r="L339" i="1"/>
  <c r="M339" i="1"/>
  <c r="N339" i="1"/>
  <c r="L340" i="1"/>
  <c r="M340" i="1"/>
  <c r="N340" i="1"/>
  <c r="L341" i="1"/>
  <c r="M341" i="1"/>
  <c r="N341" i="1"/>
  <c r="L342" i="1"/>
  <c r="M342" i="1"/>
  <c r="N342" i="1"/>
  <c r="L343" i="1"/>
  <c r="M343" i="1"/>
  <c r="N343" i="1"/>
  <c r="L344" i="1"/>
  <c r="M344" i="1"/>
  <c r="N344" i="1"/>
  <c r="L345" i="1"/>
  <c r="M345" i="1"/>
  <c r="N345" i="1"/>
  <c r="L346" i="1"/>
  <c r="M346" i="1"/>
  <c r="N346" i="1"/>
  <c r="L347" i="1"/>
  <c r="M347" i="1"/>
  <c r="N347" i="1"/>
  <c r="L348" i="1"/>
  <c r="M348" i="1"/>
  <c r="N348" i="1"/>
  <c r="L349" i="1"/>
  <c r="M349" i="1"/>
  <c r="N349" i="1"/>
  <c r="L350" i="1"/>
  <c r="M350" i="1"/>
  <c r="N350" i="1"/>
  <c r="L351" i="1"/>
  <c r="M351" i="1"/>
  <c r="N351" i="1"/>
  <c r="L352" i="1"/>
  <c r="M352" i="1"/>
  <c r="N352" i="1"/>
  <c r="L353" i="1"/>
  <c r="M353" i="1"/>
  <c r="N353" i="1"/>
  <c r="L354" i="1"/>
  <c r="M354" i="1"/>
  <c r="N354" i="1"/>
  <c r="L355" i="1"/>
  <c r="M355" i="1"/>
  <c r="N355" i="1"/>
  <c r="L356" i="1"/>
  <c r="M356" i="1"/>
  <c r="N356" i="1"/>
  <c r="L357" i="1"/>
  <c r="M357" i="1"/>
  <c r="N357" i="1"/>
  <c r="L358" i="1"/>
  <c r="M358" i="1"/>
  <c r="N358" i="1"/>
  <c r="L359" i="1"/>
  <c r="M359" i="1"/>
  <c r="N359" i="1"/>
  <c r="L360" i="1"/>
  <c r="M360" i="1"/>
  <c r="N360" i="1"/>
  <c r="L361" i="1"/>
  <c r="M361" i="1"/>
  <c r="N361" i="1"/>
  <c r="L362" i="1"/>
  <c r="M362" i="1"/>
  <c r="N362" i="1"/>
  <c r="L363" i="1"/>
  <c r="M363" i="1"/>
  <c r="N363" i="1"/>
  <c r="L364" i="1"/>
  <c r="M364" i="1"/>
  <c r="N364" i="1"/>
  <c r="L365" i="1"/>
  <c r="M365" i="1"/>
  <c r="N365" i="1"/>
  <c r="L366" i="1"/>
  <c r="M366" i="1"/>
  <c r="N366" i="1"/>
  <c r="L367" i="1"/>
  <c r="M367" i="1"/>
  <c r="N367" i="1"/>
  <c r="L368" i="1"/>
  <c r="M368" i="1"/>
  <c r="N368" i="1"/>
  <c r="L369" i="1"/>
  <c r="M369" i="1"/>
  <c r="N369" i="1"/>
  <c r="L370" i="1"/>
  <c r="M370" i="1"/>
  <c r="N370" i="1"/>
  <c r="L371" i="1"/>
  <c r="M371" i="1"/>
  <c r="N371" i="1"/>
  <c r="L372" i="1"/>
  <c r="M372" i="1"/>
  <c r="N372" i="1"/>
  <c r="L373" i="1"/>
  <c r="M373" i="1"/>
  <c r="N373" i="1"/>
  <c r="L374" i="1"/>
  <c r="M374" i="1"/>
  <c r="N374" i="1"/>
  <c r="L375" i="1"/>
  <c r="M375" i="1"/>
  <c r="N375" i="1"/>
  <c r="L376" i="1"/>
  <c r="M376" i="1"/>
  <c r="N376" i="1"/>
  <c r="L377" i="1"/>
  <c r="M377" i="1"/>
  <c r="N377" i="1"/>
  <c r="L378" i="1"/>
  <c r="M378" i="1"/>
  <c r="N378" i="1"/>
  <c r="L379" i="1"/>
  <c r="M379" i="1"/>
  <c r="N379" i="1"/>
  <c r="L380" i="1"/>
  <c r="M380" i="1"/>
  <c r="N380" i="1"/>
  <c r="L381" i="1"/>
  <c r="M381" i="1"/>
  <c r="N381" i="1"/>
  <c r="L382" i="1"/>
  <c r="M382" i="1"/>
  <c r="N382" i="1"/>
  <c r="L383" i="1"/>
  <c r="M383" i="1"/>
  <c r="N383" i="1"/>
  <c r="L384" i="1"/>
  <c r="M384" i="1"/>
  <c r="N384" i="1"/>
  <c r="L385" i="1"/>
  <c r="M385" i="1"/>
  <c r="N385" i="1"/>
  <c r="L386" i="1"/>
  <c r="M386" i="1"/>
  <c r="N386" i="1"/>
  <c r="L387" i="1"/>
  <c r="M387" i="1"/>
  <c r="N387" i="1"/>
  <c r="L388" i="1"/>
  <c r="M388" i="1"/>
  <c r="N388" i="1"/>
  <c r="L389" i="1"/>
  <c r="M389" i="1"/>
  <c r="N389" i="1"/>
  <c r="L390" i="1"/>
  <c r="M390" i="1"/>
  <c r="N390" i="1"/>
  <c r="L391" i="1"/>
  <c r="M391" i="1"/>
  <c r="N391" i="1"/>
  <c r="L392" i="1"/>
  <c r="M392" i="1"/>
  <c r="N392" i="1"/>
  <c r="L393" i="1"/>
  <c r="M393" i="1"/>
  <c r="N393" i="1"/>
  <c r="L394" i="1"/>
  <c r="M394" i="1"/>
  <c r="N394" i="1"/>
  <c r="L395" i="1"/>
  <c r="M395" i="1"/>
  <c r="N395" i="1"/>
  <c r="L396" i="1"/>
  <c r="M396" i="1"/>
  <c r="N396" i="1"/>
  <c r="L397" i="1"/>
  <c r="M397" i="1"/>
  <c r="N397" i="1"/>
  <c r="L398" i="1"/>
  <c r="M398" i="1"/>
  <c r="N398" i="1"/>
  <c r="L399" i="1"/>
  <c r="M399" i="1"/>
  <c r="N399" i="1"/>
  <c r="L400" i="1"/>
  <c r="M400" i="1"/>
  <c r="N400" i="1"/>
  <c r="L401" i="1"/>
  <c r="M401" i="1"/>
  <c r="N401" i="1"/>
  <c r="L402" i="1"/>
  <c r="M402" i="1"/>
  <c r="N402" i="1"/>
  <c r="L403" i="1"/>
  <c r="M403" i="1"/>
  <c r="N403" i="1"/>
  <c r="L404" i="1"/>
  <c r="M404" i="1"/>
  <c r="N404" i="1"/>
  <c r="L405" i="1"/>
  <c r="M405" i="1"/>
  <c r="N405" i="1"/>
  <c r="L406" i="1"/>
  <c r="M406" i="1"/>
  <c r="N406" i="1"/>
  <c r="L407" i="1"/>
  <c r="M407" i="1"/>
  <c r="N407" i="1"/>
  <c r="L408" i="1"/>
  <c r="M408" i="1"/>
  <c r="N408" i="1"/>
  <c r="L409" i="1"/>
  <c r="M409" i="1"/>
  <c r="N409" i="1"/>
  <c r="L410" i="1"/>
  <c r="M410" i="1"/>
  <c r="N410" i="1"/>
  <c r="L411" i="1"/>
  <c r="M411" i="1"/>
  <c r="N411" i="1"/>
  <c r="L412" i="1"/>
  <c r="M412" i="1"/>
  <c r="N412" i="1"/>
  <c r="L413" i="1"/>
  <c r="M413" i="1"/>
  <c r="N413" i="1"/>
  <c r="L414" i="1"/>
  <c r="M414" i="1"/>
  <c r="N414" i="1"/>
  <c r="L415" i="1"/>
  <c r="M415" i="1"/>
  <c r="N415" i="1"/>
  <c r="L416" i="1"/>
  <c r="M416" i="1"/>
  <c r="N416" i="1"/>
  <c r="L417" i="1"/>
  <c r="M417" i="1"/>
  <c r="N417" i="1"/>
  <c r="L418" i="1"/>
  <c r="M418" i="1"/>
  <c r="N418" i="1"/>
  <c r="L419" i="1"/>
  <c r="M419" i="1"/>
  <c r="N419" i="1"/>
  <c r="L420" i="1"/>
  <c r="M420" i="1"/>
  <c r="N420" i="1"/>
  <c r="L421" i="1"/>
  <c r="M421" i="1"/>
  <c r="N421" i="1"/>
  <c r="L422" i="1"/>
  <c r="M422" i="1"/>
  <c r="N422" i="1"/>
  <c r="L423" i="1"/>
  <c r="M423" i="1"/>
  <c r="N423" i="1"/>
  <c r="L424" i="1"/>
  <c r="M424" i="1"/>
  <c r="N424" i="1"/>
  <c r="L425" i="1"/>
  <c r="M425" i="1"/>
  <c r="N425" i="1"/>
  <c r="L426" i="1"/>
  <c r="M426" i="1"/>
  <c r="N426" i="1"/>
  <c r="L427" i="1"/>
  <c r="M427" i="1"/>
  <c r="N427" i="1"/>
  <c r="L428" i="1"/>
  <c r="M428" i="1"/>
  <c r="N428" i="1"/>
  <c r="L429" i="1"/>
  <c r="M429" i="1"/>
  <c r="N429" i="1"/>
  <c r="L430" i="1"/>
  <c r="M430" i="1"/>
  <c r="N430" i="1"/>
  <c r="L431" i="1"/>
  <c r="M431" i="1"/>
  <c r="N431" i="1"/>
  <c r="L432" i="1"/>
  <c r="M432" i="1"/>
  <c r="N432" i="1"/>
  <c r="L433" i="1"/>
  <c r="M433" i="1"/>
  <c r="N433" i="1"/>
  <c r="L434" i="1"/>
  <c r="M434" i="1"/>
  <c r="N434" i="1"/>
  <c r="L435" i="1"/>
  <c r="M435" i="1"/>
  <c r="N435" i="1"/>
  <c r="L436" i="1"/>
  <c r="M436" i="1"/>
  <c r="N436" i="1"/>
  <c r="L437" i="1"/>
  <c r="M437" i="1"/>
  <c r="N437" i="1"/>
  <c r="L438" i="1"/>
  <c r="M438" i="1"/>
  <c r="N438" i="1"/>
  <c r="L439" i="1"/>
  <c r="M439" i="1"/>
  <c r="N439" i="1"/>
  <c r="L440" i="1"/>
  <c r="M440" i="1"/>
  <c r="N440" i="1"/>
  <c r="L441" i="1"/>
  <c r="M441" i="1"/>
  <c r="N441" i="1"/>
  <c r="L442" i="1"/>
  <c r="M442" i="1"/>
  <c r="N442" i="1"/>
  <c r="L443" i="1"/>
  <c r="M443" i="1"/>
  <c r="N443" i="1"/>
  <c r="L444" i="1"/>
  <c r="M444" i="1"/>
  <c r="N444" i="1"/>
  <c r="L445" i="1"/>
  <c r="M445" i="1"/>
  <c r="N445" i="1"/>
  <c r="L446" i="1"/>
  <c r="M446" i="1"/>
  <c r="N446" i="1"/>
  <c r="L447" i="1"/>
  <c r="M447" i="1"/>
  <c r="N447" i="1"/>
  <c r="L448" i="1"/>
  <c r="M448" i="1"/>
  <c r="N448" i="1"/>
  <c r="L449" i="1"/>
  <c r="M449" i="1"/>
  <c r="N449" i="1"/>
  <c r="L450" i="1"/>
  <c r="M450" i="1"/>
  <c r="N450" i="1"/>
  <c r="L451" i="1"/>
  <c r="M451" i="1"/>
  <c r="N451" i="1"/>
  <c r="L452" i="1"/>
  <c r="M452" i="1"/>
  <c r="N452" i="1"/>
  <c r="L453" i="1"/>
  <c r="M453" i="1"/>
  <c r="N453" i="1"/>
  <c r="L454" i="1"/>
  <c r="M454" i="1"/>
  <c r="N454" i="1"/>
  <c r="L455" i="1"/>
  <c r="M455" i="1"/>
  <c r="N455" i="1"/>
  <c r="L456" i="1"/>
  <c r="M456" i="1"/>
  <c r="N456" i="1"/>
  <c r="L457" i="1"/>
  <c r="M457" i="1"/>
  <c r="N457" i="1"/>
  <c r="L458" i="1"/>
  <c r="M458" i="1"/>
  <c r="N458" i="1"/>
  <c r="L459" i="1"/>
  <c r="M459" i="1"/>
  <c r="N459" i="1"/>
  <c r="L460" i="1"/>
  <c r="M460" i="1"/>
  <c r="N460" i="1"/>
  <c r="L461" i="1"/>
  <c r="M461" i="1"/>
  <c r="N461" i="1"/>
  <c r="L462" i="1"/>
  <c r="M462" i="1"/>
  <c r="N462" i="1"/>
  <c r="L463" i="1"/>
  <c r="M463" i="1"/>
  <c r="N463" i="1"/>
  <c r="L464" i="1"/>
  <c r="M464" i="1"/>
  <c r="N464" i="1"/>
  <c r="L465" i="1"/>
  <c r="M465" i="1"/>
  <c r="N465" i="1"/>
  <c r="L466" i="1"/>
  <c r="M466" i="1"/>
  <c r="N466" i="1"/>
  <c r="L467" i="1"/>
  <c r="M467" i="1"/>
  <c r="N467" i="1"/>
  <c r="L468" i="1"/>
  <c r="M468" i="1"/>
  <c r="N468" i="1"/>
  <c r="L469" i="1"/>
  <c r="M469" i="1"/>
  <c r="N469" i="1"/>
  <c r="L470" i="1"/>
  <c r="M470" i="1"/>
  <c r="N470" i="1"/>
  <c r="L471" i="1"/>
  <c r="M471" i="1"/>
  <c r="N471" i="1"/>
  <c r="L472" i="1"/>
  <c r="M472" i="1"/>
  <c r="N472" i="1"/>
  <c r="L473" i="1"/>
  <c r="M473" i="1"/>
  <c r="N473" i="1"/>
  <c r="L474" i="1"/>
  <c r="M474" i="1"/>
  <c r="N474" i="1"/>
  <c r="L475" i="1"/>
  <c r="M475" i="1"/>
  <c r="N475" i="1"/>
  <c r="L476" i="1"/>
  <c r="M476" i="1"/>
  <c r="N476" i="1"/>
  <c r="L477" i="1"/>
  <c r="M477" i="1"/>
  <c r="N477" i="1"/>
  <c r="L478" i="1"/>
  <c r="M478" i="1"/>
  <c r="N478" i="1"/>
  <c r="L479" i="1"/>
  <c r="M479" i="1"/>
  <c r="N479" i="1"/>
  <c r="L480" i="1"/>
  <c r="M480" i="1"/>
  <c r="N480" i="1"/>
  <c r="L481" i="1"/>
  <c r="M481" i="1"/>
  <c r="N481" i="1"/>
  <c r="L482" i="1"/>
  <c r="M482" i="1"/>
  <c r="N482" i="1"/>
  <c r="L483" i="1"/>
  <c r="M483" i="1"/>
  <c r="N483" i="1"/>
  <c r="L484" i="1"/>
  <c r="M484" i="1"/>
  <c r="N484" i="1"/>
  <c r="L485" i="1"/>
  <c r="M485" i="1"/>
  <c r="N485" i="1"/>
  <c r="L486" i="1"/>
  <c r="M486" i="1"/>
  <c r="N486" i="1"/>
  <c r="L487" i="1"/>
  <c r="M487" i="1"/>
  <c r="N487" i="1"/>
  <c r="L488" i="1"/>
  <c r="M488" i="1"/>
  <c r="N488" i="1"/>
  <c r="L489" i="1"/>
  <c r="M489" i="1"/>
  <c r="N489" i="1"/>
  <c r="L490" i="1"/>
  <c r="M490" i="1"/>
  <c r="N490" i="1"/>
  <c r="L491" i="1"/>
  <c r="M491" i="1"/>
  <c r="N491" i="1"/>
  <c r="L492" i="1"/>
  <c r="M492" i="1"/>
  <c r="N492" i="1"/>
  <c r="L493" i="1"/>
  <c r="M493" i="1"/>
  <c r="N493" i="1"/>
  <c r="L494" i="1"/>
  <c r="M494" i="1"/>
  <c r="N494" i="1"/>
  <c r="L495" i="1"/>
  <c r="M495" i="1"/>
  <c r="N495" i="1"/>
  <c r="L496" i="1"/>
  <c r="M496" i="1"/>
  <c r="N496" i="1"/>
  <c r="L497" i="1"/>
  <c r="M497" i="1"/>
  <c r="N497" i="1"/>
  <c r="L498" i="1"/>
  <c r="M498" i="1"/>
  <c r="N498" i="1"/>
  <c r="L499" i="1"/>
  <c r="M499" i="1"/>
  <c r="N499" i="1"/>
  <c r="L500" i="1"/>
  <c r="M500" i="1"/>
  <c r="N500" i="1"/>
  <c r="L501" i="1"/>
  <c r="M501" i="1"/>
  <c r="N501" i="1"/>
  <c r="L502" i="1"/>
  <c r="M502" i="1"/>
  <c r="N502" i="1"/>
  <c r="L503" i="1"/>
  <c r="M503" i="1"/>
  <c r="N503" i="1"/>
  <c r="L504" i="1"/>
  <c r="M504" i="1"/>
  <c r="N504" i="1"/>
  <c r="L505" i="1"/>
  <c r="M505" i="1"/>
  <c r="N505" i="1"/>
  <c r="L506" i="1"/>
  <c r="M506" i="1"/>
  <c r="N506" i="1"/>
  <c r="L507" i="1"/>
  <c r="M507" i="1"/>
  <c r="N507" i="1"/>
  <c r="L508" i="1"/>
  <c r="M508" i="1"/>
  <c r="N508" i="1"/>
  <c r="L509" i="1"/>
  <c r="M509" i="1"/>
  <c r="N509" i="1"/>
  <c r="L510" i="1"/>
  <c r="M510" i="1"/>
  <c r="N510" i="1"/>
  <c r="L511" i="1"/>
  <c r="M511" i="1"/>
  <c r="N511" i="1"/>
  <c r="L512" i="1"/>
  <c r="M512" i="1"/>
  <c r="N512" i="1"/>
  <c r="L513" i="1"/>
  <c r="M513" i="1"/>
  <c r="N513" i="1"/>
  <c r="L514" i="1"/>
  <c r="M514" i="1"/>
  <c r="N514" i="1"/>
  <c r="L515" i="1"/>
  <c r="M515" i="1"/>
  <c r="N515" i="1"/>
  <c r="L516" i="1"/>
  <c r="M516" i="1"/>
  <c r="N516" i="1"/>
  <c r="L517" i="1"/>
  <c r="M517" i="1"/>
  <c r="N517" i="1"/>
  <c r="L518" i="1"/>
  <c r="M518" i="1"/>
  <c r="N518" i="1"/>
  <c r="L519" i="1"/>
  <c r="M519" i="1"/>
  <c r="N519" i="1"/>
  <c r="L520" i="1"/>
  <c r="M520" i="1"/>
  <c r="N520" i="1"/>
  <c r="L521" i="1"/>
  <c r="M521" i="1"/>
  <c r="N521" i="1"/>
  <c r="L522" i="1"/>
  <c r="M522" i="1"/>
  <c r="N522" i="1"/>
  <c r="L523" i="1"/>
  <c r="M523" i="1"/>
  <c r="N523" i="1"/>
  <c r="L524" i="1"/>
  <c r="M524" i="1"/>
  <c r="N524" i="1"/>
  <c r="L525" i="1"/>
  <c r="M525" i="1"/>
  <c r="N525" i="1"/>
  <c r="L526" i="1"/>
  <c r="M526" i="1"/>
  <c r="N526" i="1"/>
  <c r="L527" i="1"/>
  <c r="M527" i="1"/>
  <c r="N527" i="1"/>
  <c r="L528" i="1"/>
  <c r="M528" i="1"/>
  <c r="N528" i="1"/>
  <c r="L529" i="1"/>
  <c r="M529" i="1"/>
  <c r="N529" i="1"/>
  <c r="L530" i="1"/>
  <c r="M530" i="1"/>
  <c r="N530" i="1"/>
  <c r="L531" i="1"/>
  <c r="M531" i="1"/>
  <c r="N531" i="1"/>
  <c r="L532" i="1"/>
  <c r="M532" i="1"/>
  <c r="N532" i="1"/>
  <c r="L533" i="1"/>
  <c r="M533" i="1"/>
  <c r="N533" i="1"/>
  <c r="L534" i="1"/>
  <c r="M534" i="1"/>
  <c r="N534" i="1"/>
  <c r="L535" i="1"/>
  <c r="M535" i="1"/>
  <c r="N535" i="1"/>
  <c r="L536" i="1"/>
  <c r="M536" i="1"/>
  <c r="N536" i="1"/>
  <c r="L537" i="1"/>
  <c r="M537" i="1"/>
  <c r="N537" i="1"/>
  <c r="L538" i="1"/>
  <c r="M538" i="1"/>
  <c r="N538" i="1"/>
  <c r="L539" i="1"/>
  <c r="M539" i="1"/>
  <c r="N539" i="1"/>
  <c r="L540" i="1"/>
  <c r="M540" i="1"/>
  <c r="N540" i="1"/>
  <c r="L541" i="1"/>
  <c r="M541" i="1"/>
  <c r="N541" i="1"/>
  <c r="L542" i="1"/>
  <c r="M542" i="1"/>
  <c r="N542" i="1"/>
  <c r="L543" i="1"/>
  <c r="M543" i="1"/>
  <c r="N543" i="1"/>
  <c r="L544" i="1"/>
  <c r="M544" i="1"/>
  <c r="N544" i="1"/>
  <c r="L545" i="1"/>
  <c r="M545" i="1"/>
  <c r="N545" i="1"/>
  <c r="L546" i="1"/>
  <c r="M546" i="1"/>
  <c r="N546" i="1"/>
  <c r="L547" i="1"/>
  <c r="M547" i="1"/>
  <c r="N547" i="1"/>
  <c r="L548" i="1"/>
  <c r="M548" i="1"/>
  <c r="N548" i="1"/>
  <c r="L549" i="1"/>
  <c r="M549" i="1"/>
  <c r="N549" i="1"/>
  <c r="L550" i="1"/>
  <c r="M550" i="1"/>
  <c r="N550" i="1"/>
  <c r="L551" i="1"/>
  <c r="M551" i="1"/>
  <c r="N551" i="1"/>
  <c r="L552" i="1"/>
  <c r="M552" i="1"/>
  <c r="N552" i="1"/>
  <c r="L553" i="1"/>
  <c r="M553" i="1"/>
  <c r="N553" i="1"/>
  <c r="L554" i="1"/>
  <c r="M554" i="1"/>
  <c r="N554" i="1"/>
  <c r="L555" i="1"/>
  <c r="M555" i="1"/>
  <c r="N555" i="1"/>
  <c r="L556" i="1"/>
  <c r="M556" i="1"/>
  <c r="N556" i="1"/>
  <c r="L557" i="1"/>
  <c r="M557" i="1"/>
  <c r="N557" i="1"/>
  <c r="L558" i="1"/>
  <c r="M558" i="1"/>
  <c r="N558" i="1"/>
  <c r="L559" i="1"/>
  <c r="M559" i="1"/>
  <c r="N559" i="1"/>
  <c r="L560" i="1"/>
  <c r="M560" i="1"/>
  <c r="N560" i="1"/>
  <c r="L561" i="1"/>
  <c r="M561" i="1"/>
  <c r="N561" i="1"/>
  <c r="L562" i="1"/>
  <c r="M562" i="1"/>
  <c r="N562" i="1"/>
  <c r="L563" i="1"/>
  <c r="M563" i="1"/>
  <c r="N563" i="1"/>
  <c r="L564" i="1"/>
  <c r="M564" i="1"/>
  <c r="N564" i="1"/>
  <c r="L565" i="1"/>
  <c r="M565" i="1"/>
  <c r="N565" i="1"/>
  <c r="L566" i="1"/>
  <c r="M566" i="1"/>
  <c r="N566" i="1"/>
  <c r="L567" i="1"/>
  <c r="M567" i="1"/>
  <c r="N567" i="1"/>
  <c r="L568" i="1"/>
  <c r="M568" i="1"/>
  <c r="N568" i="1"/>
  <c r="L569" i="1"/>
  <c r="M569" i="1"/>
  <c r="N569" i="1"/>
  <c r="L570" i="1"/>
  <c r="M570" i="1"/>
  <c r="N570" i="1"/>
  <c r="L571" i="1"/>
  <c r="M571" i="1"/>
  <c r="N571" i="1"/>
  <c r="L572" i="1"/>
  <c r="M572" i="1"/>
  <c r="N572" i="1"/>
  <c r="L573" i="1"/>
  <c r="M573" i="1"/>
  <c r="N573" i="1"/>
  <c r="L574" i="1"/>
  <c r="M574" i="1"/>
  <c r="N574" i="1"/>
  <c r="L575" i="1"/>
  <c r="M575" i="1"/>
  <c r="N575" i="1"/>
  <c r="L576" i="1"/>
  <c r="M576" i="1"/>
  <c r="N576" i="1"/>
  <c r="L577" i="1"/>
  <c r="M577" i="1"/>
  <c r="N577" i="1"/>
  <c r="L578" i="1"/>
  <c r="M578" i="1"/>
  <c r="N578" i="1"/>
  <c r="L579" i="1"/>
  <c r="M579" i="1"/>
  <c r="N579" i="1"/>
  <c r="L580" i="1"/>
  <c r="M580" i="1"/>
  <c r="N580" i="1"/>
  <c r="L581" i="1"/>
  <c r="M581" i="1"/>
  <c r="N581" i="1"/>
  <c r="L582" i="1"/>
  <c r="M582" i="1"/>
  <c r="N582" i="1"/>
  <c r="L583" i="1"/>
  <c r="M583" i="1"/>
  <c r="N583" i="1"/>
  <c r="L584" i="1"/>
  <c r="M584" i="1"/>
  <c r="N584" i="1"/>
  <c r="L585" i="1"/>
  <c r="M585" i="1"/>
  <c r="N585" i="1"/>
  <c r="L586" i="1"/>
  <c r="M586" i="1"/>
  <c r="N586" i="1"/>
  <c r="L587" i="1"/>
  <c r="M587" i="1"/>
  <c r="N587" i="1"/>
  <c r="L588" i="1"/>
  <c r="M588" i="1"/>
  <c r="N588" i="1"/>
  <c r="L589" i="1"/>
  <c r="M589" i="1"/>
  <c r="N589" i="1"/>
  <c r="L590" i="1"/>
  <c r="M590" i="1"/>
  <c r="N590" i="1"/>
  <c r="L591" i="1"/>
  <c r="M591" i="1"/>
  <c r="N591" i="1"/>
  <c r="L592" i="1"/>
  <c r="M592" i="1"/>
  <c r="N592" i="1"/>
  <c r="L593" i="1"/>
  <c r="M593" i="1"/>
  <c r="N593" i="1"/>
  <c r="L594" i="1"/>
  <c r="M594" i="1"/>
  <c r="N594" i="1"/>
  <c r="L595" i="1"/>
  <c r="M595" i="1"/>
  <c r="N595" i="1"/>
  <c r="L596" i="1"/>
  <c r="M596" i="1"/>
  <c r="N596" i="1"/>
  <c r="L597" i="1"/>
  <c r="M597" i="1"/>
  <c r="N597" i="1"/>
  <c r="L598" i="1"/>
  <c r="M598" i="1"/>
  <c r="N598" i="1"/>
  <c r="L599" i="1"/>
  <c r="M599" i="1"/>
  <c r="N599" i="1"/>
  <c r="L600" i="1"/>
  <c r="M600" i="1"/>
  <c r="N600" i="1"/>
  <c r="L601" i="1"/>
  <c r="M601" i="1"/>
  <c r="N601" i="1"/>
  <c r="L602" i="1"/>
  <c r="M602" i="1"/>
  <c r="N602" i="1"/>
  <c r="L603" i="1"/>
  <c r="M603" i="1"/>
  <c r="N603" i="1"/>
  <c r="L604" i="1"/>
  <c r="M604" i="1"/>
  <c r="N604" i="1"/>
  <c r="L605" i="1"/>
  <c r="M605" i="1"/>
  <c r="N605" i="1"/>
  <c r="L606" i="1"/>
  <c r="M606" i="1"/>
  <c r="N606" i="1"/>
  <c r="L607" i="1"/>
  <c r="M607" i="1"/>
  <c r="N607" i="1"/>
  <c r="L608" i="1"/>
  <c r="M608" i="1"/>
  <c r="N608" i="1"/>
  <c r="L609" i="1"/>
  <c r="M609" i="1"/>
  <c r="N609" i="1"/>
  <c r="L610" i="1"/>
  <c r="M610" i="1"/>
  <c r="N610" i="1"/>
  <c r="L611" i="1"/>
  <c r="M611" i="1"/>
  <c r="N611" i="1"/>
  <c r="L612" i="1"/>
  <c r="M612" i="1"/>
  <c r="N612" i="1"/>
  <c r="L613" i="1"/>
  <c r="M613" i="1"/>
  <c r="N613" i="1"/>
  <c r="L614" i="1"/>
  <c r="M614" i="1"/>
  <c r="N614" i="1"/>
  <c r="L615" i="1"/>
  <c r="M615" i="1"/>
  <c r="N615" i="1"/>
  <c r="L616" i="1"/>
  <c r="M616" i="1"/>
  <c r="N616" i="1"/>
  <c r="L617" i="1"/>
  <c r="M617" i="1"/>
  <c r="N617" i="1"/>
  <c r="L618" i="1"/>
  <c r="M618" i="1"/>
  <c r="N618" i="1"/>
  <c r="L619" i="1"/>
  <c r="M619" i="1"/>
  <c r="N619" i="1"/>
  <c r="L620" i="1"/>
  <c r="M620" i="1"/>
  <c r="N620" i="1"/>
  <c r="L621" i="1"/>
  <c r="M621" i="1"/>
  <c r="N621" i="1"/>
  <c r="L622" i="1"/>
  <c r="M622" i="1"/>
  <c r="N622" i="1"/>
  <c r="L623" i="1"/>
  <c r="M623" i="1"/>
  <c r="N623" i="1"/>
  <c r="L624" i="1"/>
  <c r="M624" i="1"/>
  <c r="N624" i="1"/>
  <c r="L625" i="1"/>
  <c r="M625" i="1"/>
  <c r="N625" i="1"/>
  <c r="L626" i="1"/>
  <c r="M626" i="1"/>
  <c r="N626" i="1"/>
  <c r="L627" i="1"/>
  <c r="M627" i="1"/>
  <c r="N627" i="1"/>
  <c r="L628" i="1"/>
  <c r="M628" i="1"/>
  <c r="N628" i="1"/>
  <c r="L629" i="1"/>
  <c r="M629" i="1"/>
  <c r="N629" i="1"/>
  <c r="L630" i="1"/>
  <c r="M630" i="1"/>
  <c r="N630" i="1"/>
  <c r="L631" i="1"/>
  <c r="M631" i="1"/>
  <c r="N631" i="1"/>
  <c r="L632" i="1"/>
  <c r="M632" i="1"/>
  <c r="N632" i="1"/>
  <c r="L633" i="1"/>
  <c r="M633" i="1"/>
  <c r="N633" i="1"/>
  <c r="L634" i="1"/>
  <c r="M634" i="1"/>
  <c r="N634" i="1"/>
  <c r="L635" i="1"/>
  <c r="M635" i="1"/>
  <c r="N635" i="1"/>
  <c r="L636" i="1"/>
  <c r="M636" i="1"/>
  <c r="N636" i="1"/>
  <c r="L637" i="1"/>
  <c r="M637" i="1"/>
  <c r="N637" i="1"/>
  <c r="L638" i="1"/>
  <c r="M638" i="1"/>
  <c r="N638" i="1"/>
  <c r="L639" i="1"/>
  <c r="M639" i="1"/>
  <c r="N639" i="1"/>
  <c r="L640" i="1"/>
  <c r="M640" i="1"/>
  <c r="N640" i="1"/>
  <c r="L641" i="1"/>
  <c r="M641" i="1"/>
  <c r="N641" i="1"/>
  <c r="L642" i="1"/>
  <c r="M642" i="1"/>
  <c r="N642" i="1"/>
  <c r="L643" i="1"/>
  <c r="M643" i="1"/>
  <c r="N643" i="1"/>
  <c r="L644" i="1"/>
  <c r="M644" i="1"/>
  <c r="N644" i="1"/>
  <c r="L645" i="1"/>
  <c r="M645" i="1"/>
  <c r="N645" i="1"/>
  <c r="L646" i="1"/>
  <c r="M646" i="1"/>
  <c r="N646" i="1"/>
  <c r="L647" i="1"/>
  <c r="M647" i="1"/>
  <c r="N647" i="1"/>
  <c r="L648" i="1"/>
  <c r="M648" i="1"/>
  <c r="N648" i="1"/>
  <c r="L649" i="1"/>
  <c r="M649" i="1"/>
  <c r="N649" i="1"/>
  <c r="L650" i="1"/>
  <c r="M650" i="1"/>
  <c r="N650" i="1"/>
  <c r="L651" i="1"/>
  <c r="M651" i="1"/>
  <c r="N651" i="1"/>
  <c r="L652" i="1"/>
  <c r="M652" i="1"/>
  <c r="N652" i="1"/>
  <c r="L653" i="1"/>
  <c r="M653" i="1"/>
  <c r="N653" i="1"/>
  <c r="L654" i="1"/>
  <c r="M654" i="1"/>
  <c r="N654" i="1"/>
  <c r="L655" i="1"/>
  <c r="M655" i="1"/>
  <c r="N655" i="1"/>
  <c r="L656" i="1"/>
  <c r="M656" i="1"/>
  <c r="N656" i="1"/>
  <c r="L657" i="1"/>
  <c r="M657" i="1"/>
  <c r="N657" i="1"/>
  <c r="L658" i="1"/>
  <c r="M658" i="1"/>
  <c r="N658" i="1"/>
  <c r="L659" i="1"/>
  <c r="M659" i="1"/>
  <c r="N659" i="1"/>
  <c r="L660" i="1"/>
  <c r="M660" i="1"/>
  <c r="N660" i="1"/>
  <c r="L661" i="1"/>
  <c r="M661" i="1"/>
  <c r="N661" i="1"/>
  <c r="L662" i="1"/>
  <c r="M662" i="1"/>
  <c r="N662" i="1"/>
  <c r="L663" i="1"/>
  <c r="M663" i="1"/>
  <c r="N663" i="1"/>
  <c r="L664" i="1"/>
  <c r="M664" i="1"/>
  <c r="N664" i="1"/>
  <c r="L665" i="1"/>
  <c r="M665" i="1"/>
  <c r="N665" i="1"/>
  <c r="L666" i="1"/>
  <c r="M666" i="1"/>
  <c r="N666" i="1"/>
  <c r="L667" i="1"/>
  <c r="M667" i="1"/>
  <c r="N667" i="1"/>
  <c r="L668" i="1"/>
  <c r="M668" i="1"/>
  <c r="N668" i="1"/>
  <c r="L669" i="1"/>
  <c r="M669" i="1"/>
  <c r="N669" i="1"/>
  <c r="L670" i="1"/>
  <c r="M670" i="1"/>
  <c r="N670" i="1"/>
  <c r="L671" i="1"/>
  <c r="M671" i="1"/>
  <c r="N671" i="1"/>
  <c r="L672" i="1"/>
  <c r="M672" i="1"/>
  <c r="N672" i="1"/>
  <c r="L673" i="1"/>
  <c r="M673" i="1"/>
  <c r="N673" i="1"/>
  <c r="L674" i="1"/>
  <c r="M674" i="1"/>
  <c r="N674" i="1"/>
  <c r="L675" i="1"/>
  <c r="M675" i="1"/>
  <c r="N675" i="1"/>
  <c r="L676" i="1"/>
  <c r="M676" i="1"/>
  <c r="N676" i="1"/>
  <c r="L677" i="1"/>
  <c r="M677" i="1"/>
  <c r="N677" i="1"/>
  <c r="L678" i="1"/>
  <c r="M678" i="1"/>
  <c r="N678" i="1"/>
  <c r="L679" i="1"/>
  <c r="M679" i="1"/>
  <c r="N679" i="1"/>
  <c r="L680" i="1"/>
  <c r="M680" i="1"/>
  <c r="N680" i="1"/>
  <c r="L681" i="1"/>
  <c r="M681" i="1"/>
  <c r="N681" i="1"/>
  <c r="L682" i="1"/>
  <c r="M682" i="1"/>
  <c r="N682" i="1"/>
  <c r="L683" i="1"/>
  <c r="M683" i="1"/>
  <c r="N683" i="1"/>
  <c r="L684" i="1"/>
  <c r="M684" i="1"/>
  <c r="N684" i="1"/>
  <c r="L685" i="1"/>
  <c r="M685" i="1"/>
  <c r="N685" i="1"/>
  <c r="L686" i="1"/>
  <c r="M686" i="1"/>
  <c r="N686" i="1"/>
  <c r="L687" i="1"/>
  <c r="M687" i="1"/>
  <c r="N687" i="1"/>
  <c r="L688" i="1"/>
  <c r="M688" i="1"/>
  <c r="N688" i="1"/>
  <c r="L689" i="1"/>
  <c r="M689" i="1"/>
  <c r="N689" i="1"/>
  <c r="L690" i="1"/>
  <c r="M690" i="1"/>
  <c r="N690" i="1"/>
  <c r="L691" i="1"/>
  <c r="M691" i="1"/>
  <c r="N691" i="1"/>
  <c r="L692" i="1"/>
  <c r="M692" i="1"/>
  <c r="N692" i="1"/>
  <c r="L693" i="1"/>
  <c r="M693" i="1"/>
  <c r="N693" i="1"/>
  <c r="L694" i="1"/>
  <c r="M694" i="1"/>
  <c r="N694" i="1"/>
  <c r="L695" i="1"/>
  <c r="M695" i="1"/>
  <c r="N695" i="1"/>
  <c r="L696" i="1"/>
  <c r="M696" i="1"/>
  <c r="N696" i="1"/>
  <c r="L697" i="1"/>
  <c r="M697" i="1"/>
  <c r="N697" i="1"/>
  <c r="L698" i="1"/>
  <c r="M698" i="1"/>
  <c r="N698" i="1"/>
  <c r="L699" i="1"/>
  <c r="M699" i="1"/>
  <c r="N699" i="1"/>
  <c r="L700" i="1"/>
  <c r="M700" i="1"/>
  <c r="N700" i="1"/>
  <c r="L701" i="1"/>
  <c r="M701" i="1"/>
  <c r="N701" i="1"/>
  <c r="L702" i="1"/>
  <c r="M702" i="1"/>
  <c r="N702" i="1"/>
  <c r="L703" i="1"/>
  <c r="M703" i="1"/>
  <c r="N703" i="1"/>
  <c r="L704" i="1"/>
  <c r="M704" i="1"/>
  <c r="N704" i="1"/>
  <c r="L705" i="1"/>
  <c r="M705" i="1"/>
  <c r="N705" i="1"/>
  <c r="L706" i="1"/>
  <c r="M706" i="1"/>
  <c r="N706" i="1"/>
  <c r="L707" i="1"/>
  <c r="M707" i="1"/>
  <c r="N707" i="1"/>
  <c r="L708" i="1"/>
  <c r="M708" i="1"/>
  <c r="N708" i="1"/>
  <c r="L709" i="1"/>
  <c r="M709" i="1"/>
  <c r="N709" i="1"/>
  <c r="L710" i="1"/>
  <c r="M710" i="1"/>
  <c r="N710" i="1"/>
  <c r="L711" i="1"/>
  <c r="M711" i="1"/>
  <c r="N711" i="1"/>
  <c r="L712" i="1"/>
  <c r="M712" i="1"/>
  <c r="N712" i="1"/>
  <c r="L713" i="1"/>
  <c r="M713" i="1"/>
  <c r="N713" i="1"/>
  <c r="L714" i="1"/>
  <c r="M714" i="1"/>
  <c r="N714" i="1"/>
  <c r="L715" i="1"/>
  <c r="M715" i="1"/>
  <c r="N715" i="1"/>
  <c r="L716" i="1"/>
  <c r="M716" i="1"/>
  <c r="N716" i="1"/>
  <c r="L717" i="1"/>
  <c r="M717" i="1"/>
  <c r="N717" i="1"/>
  <c r="L718" i="1"/>
  <c r="M718" i="1"/>
  <c r="N718" i="1"/>
  <c r="L719" i="1"/>
  <c r="M719" i="1"/>
  <c r="N719" i="1"/>
  <c r="L720" i="1"/>
  <c r="M720" i="1"/>
  <c r="N720" i="1"/>
  <c r="L721" i="1"/>
  <c r="M721" i="1"/>
  <c r="N721" i="1"/>
  <c r="L722" i="1"/>
  <c r="M722" i="1"/>
  <c r="N722" i="1"/>
  <c r="L723" i="1"/>
  <c r="M723" i="1"/>
  <c r="N723" i="1"/>
  <c r="L724" i="1"/>
  <c r="M724" i="1"/>
  <c r="N724" i="1"/>
  <c r="L725" i="1"/>
  <c r="M725" i="1"/>
  <c r="N725" i="1"/>
  <c r="L726" i="1"/>
  <c r="M726" i="1"/>
  <c r="N726" i="1"/>
  <c r="L727" i="1"/>
  <c r="M727" i="1"/>
  <c r="N727" i="1"/>
  <c r="L728" i="1"/>
  <c r="M728" i="1"/>
  <c r="N728" i="1"/>
  <c r="L729" i="1"/>
  <c r="M729" i="1"/>
  <c r="N729" i="1"/>
  <c r="L730" i="1"/>
  <c r="M730" i="1"/>
  <c r="N730" i="1"/>
  <c r="L731" i="1"/>
  <c r="M731" i="1"/>
  <c r="N731" i="1"/>
  <c r="L732" i="1"/>
  <c r="M732" i="1"/>
  <c r="N732" i="1"/>
  <c r="L733" i="1"/>
  <c r="M733" i="1"/>
  <c r="N733" i="1"/>
  <c r="L734" i="1"/>
  <c r="M734" i="1"/>
  <c r="N734" i="1"/>
  <c r="L735" i="1"/>
  <c r="M735" i="1"/>
  <c r="N735" i="1"/>
  <c r="L736" i="1"/>
  <c r="M736" i="1"/>
  <c r="N736" i="1"/>
  <c r="L737" i="1"/>
  <c r="M737" i="1"/>
  <c r="N737" i="1"/>
  <c r="L738" i="1"/>
  <c r="M738" i="1"/>
  <c r="N738" i="1"/>
  <c r="L739" i="1"/>
  <c r="M739" i="1"/>
  <c r="N739" i="1"/>
  <c r="L740" i="1"/>
  <c r="M740" i="1"/>
  <c r="N740" i="1"/>
  <c r="L741" i="1"/>
  <c r="M741" i="1"/>
  <c r="N741" i="1"/>
  <c r="L742" i="1"/>
  <c r="M742" i="1"/>
  <c r="N742" i="1"/>
  <c r="L743" i="1"/>
  <c r="M743" i="1"/>
  <c r="N743" i="1"/>
  <c r="L744" i="1"/>
  <c r="M744" i="1"/>
  <c r="N744" i="1"/>
  <c r="L745" i="1"/>
  <c r="M745" i="1"/>
  <c r="N745" i="1"/>
  <c r="N2" i="1"/>
  <c r="M2" i="1"/>
  <c r="L2" i="1"/>
  <c r="P33" i="2"/>
  <c r="P34" i="2"/>
  <c r="P35" i="2"/>
  <c r="P36" i="2"/>
  <c r="P37" i="2"/>
  <c r="P38" i="2"/>
  <c r="P39" i="2"/>
  <c r="P40" i="2"/>
  <c r="G32" i="2"/>
  <c r="G33" i="2"/>
  <c r="G34" i="2"/>
  <c r="G35" i="2"/>
  <c r="G36" i="2"/>
  <c r="G37" i="2"/>
  <c r="G38" i="2"/>
  <c r="G39" i="2"/>
  <c r="G40" i="2"/>
  <c r="G41"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1" i="2"/>
  <c r="G72" i="2"/>
  <c r="G73" i="2"/>
  <c r="G74" i="2"/>
  <c r="G75" i="2"/>
  <c r="G76" i="2"/>
  <c r="G77" i="2"/>
  <c r="G78" i="2"/>
  <c r="G79" i="2"/>
  <c r="G80" i="2"/>
  <c r="G81" i="2"/>
  <c r="G82" i="2"/>
  <c r="G83" i="2"/>
  <c r="G84" i="2"/>
  <c r="G85" i="2"/>
  <c r="G86" i="2"/>
  <c r="G87" i="2"/>
  <c r="G88" i="2"/>
  <c r="G89" i="2"/>
  <c r="G90" i="2"/>
  <c r="G91" i="2"/>
  <c r="G92" i="2"/>
  <c r="G93" i="2"/>
  <c r="G94" i="2"/>
  <c r="G95" i="2"/>
  <c r="G96" i="2"/>
  <c r="G97" i="2"/>
  <c r="G98" i="2"/>
  <c r="G99" i="2"/>
  <c r="G100" i="2"/>
  <c r="G101" i="2"/>
  <c r="G102" i="2"/>
  <c r="G103" i="2"/>
  <c r="G104" i="2"/>
  <c r="G105" i="2"/>
  <c r="G106" i="2"/>
  <c r="G107" i="2"/>
  <c r="G108" i="2"/>
  <c r="G109" i="2"/>
  <c r="G110" i="2"/>
  <c r="G111" i="2"/>
  <c r="G112" i="2"/>
  <c r="G113" i="2"/>
  <c r="G114" i="2"/>
  <c r="G115" i="2"/>
  <c r="G116" i="2"/>
  <c r="G117" i="2"/>
  <c r="G118" i="2"/>
  <c r="G119" i="2"/>
  <c r="G120" i="2"/>
  <c r="G121" i="2"/>
  <c r="G122" i="2"/>
  <c r="G123" i="2"/>
  <c r="G124" i="2"/>
  <c r="G125" i="2"/>
  <c r="G126" i="2"/>
  <c r="G127" i="2"/>
  <c r="G128" i="2"/>
  <c r="G129" i="2"/>
  <c r="G130" i="2"/>
  <c r="G131" i="2"/>
  <c r="G132" i="2"/>
  <c r="G133" i="2"/>
  <c r="G134" i="2"/>
  <c r="G135" i="2"/>
  <c r="G136" i="2"/>
  <c r="G137" i="2"/>
  <c r="G138" i="2"/>
  <c r="G139" i="2"/>
  <c r="G140" i="2"/>
  <c r="G141" i="2"/>
  <c r="G142" i="2"/>
  <c r="G143" i="2"/>
  <c r="G144" i="2"/>
  <c r="G145" i="2"/>
  <c r="G146" i="2"/>
  <c r="G147" i="2"/>
  <c r="G148" i="2"/>
  <c r="G149" i="2"/>
  <c r="G150" i="2"/>
  <c r="G151" i="2"/>
  <c r="G152" i="2"/>
  <c r="G153" i="2"/>
  <c r="G154" i="2"/>
  <c r="G155" i="2"/>
  <c r="G156" i="2"/>
  <c r="G157" i="2"/>
  <c r="G158" i="2"/>
  <c r="G159" i="2"/>
  <c r="G160" i="2"/>
  <c r="G161" i="2"/>
  <c r="G162" i="2"/>
  <c r="G163" i="2"/>
  <c r="G164" i="2"/>
  <c r="G165" i="2"/>
  <c r="G166" i="2"/>
  <c r="G167" i="2"/>
  <c r="G168" i="2"/>
  <c r="G169" i="2"/>
  <c r="G170" i="2"/>
  <c r="G171" i="2"/>
  <c r="G172" i="2"/>
  <c r="G173" i="2"/>
  <c r="G174" i="2"/>
  <c r="G175" i="2"/>
  <c r="F56" i="2"/>
  <c r="H56" i="2"/>
  <c r="N56" i="2"/>
  <c r="F57" i="2"/>
  <c r="H57" i="2"/>
  <c r="N57" i="2"/>
  <c r="F58" i="2"/>
  <c r="H58" i="2"/>
  <c r="N58" i="2"/>
  <c r="F59" i="2"/>
  <c r="H59" i="2"/>
  <c r="N59" i="2"/>
  <c r="F60" i="2"/>
  <c r="H60" i="2"/>
  <c r="N60" i="2"/>
  <c r="F61" i="2"/>
  <c r="H61" i="2"/>
  <c r="N61" i="2"/>
  <c r="F62" i="2"/>
  <c r="H62" i="2"/>
  <c r="N62" i="2"/>
  <c r="F63" i="2"/>
  <c r="H63" i="2"/>
  <c r="N63" i="2"/>
  <c r="F64" i="2"/>
  <c r="H64" i="2"/>
  <c r="N64" i="2"/>
  <c r="F65" i="2"/>
  <c r="H65" i="2"/>
  <c r="N65" i="2"/>
  <c r="F66" i="2"/>
  <c r="H66" i="2"/>
  <c r="N66" i="2"/>
  <c r="F67" i="2"/>
  <c r="H67" i="2"/>
  <c r="N67" i="2"/>
  <c r="F68" i="2"/>
  <c r="H68" i="2"/>
  <c r="N68" i="2"/>
  <c r="F69" i="2"/>
  <c r="H69" i="2"/>
  <c r="N69" i="2"/>
  <c r="F70" i="2"/>
  <c r="H70" i="2"/>
  <c r="N70" i="2"/>
  <c r="F71" i="2"/>
  <c r="H71" i="2"/>
  <c r="N71" i="2"/>
  <c r="F72" i="2"/>
  <c r="H72" i="2"/>
  <c r="N72" i="2"/>
  <c r="F73" i="2"/>
  <c r="H73" i="2"/>
  <c r="N73" i="2"/>
  <c r="F74" i="2"/>
  <c r="H74" i="2"/>
  <c r="N74" i="2"/>
  <c r="F75" i="2"/>
  <c r="H75" i="2"/>
  <c r="N75" i="2"/>
  <c r="F76" i="2"/>
  <c r="H76" i="2"/>
  <c r="N76" i="2"/>
  <c r="F77" i="2"/>
  <c r="H77" i="2"/>
  <c r="N77" i="2"/>
  <c r="F78" i="2"/>
  <c r="H78" i="2"/>
  <c r="N78" i="2"/>
  <c r="F79" i="2"/>
  <c r="H79" i="2"/>
  <c r="N79" i="2"/>
  <c r="F80" i="2"/>
  <c r="H80" i="2"/>
  <c r="N80" i="2"/>
  <c r="F81" i="2"/>
  <c r="H81" i="2"/>
  <c r="N81" i="2"/>
  <c r="F82" i="2"/>
  <c r="H82" i="2"/>
  <c r="N82" i="2"/>
  <c r="F83" i="2"/>
  <c r="H83" i="2"/>
  <c r="N83" i="2"/>
  <c r="F84" i="2"/>
  <c r="H84" i="2"/>
  <c r="N84" i="2"/>
  <c r="F85" i="2"/>
  <c r="H85" i="2"/>
  <c r="N85" i="2"/>
  <c r="F86" i="2"/>
  <c r="H86" i="2"/>
  <c r="N86" i="2"/>
  <c r="F87" i="2"/>
  <c r="H87" i="2"/>
  <c r="N87" i="2"/>
  <c r="F88" i="2"/>
  <c r="H88" i="2"/>
  <c r="N88" i="2"/>
  <c r="F89" i="2"/>
  <c r="H89" i="2"/>
  <c r="N89" i="2"/>
  <c r="F90" i="2"/>
  <c r="H90" i="2"/>
  <c r="N90" i="2"/>
  <c r="F91" i="2"/>
  <c r="H91" i="2"/>
  <c r="N91" i="2"/>
  <c r="F92" i="2"/>
  <c r="H92" i="2"/>
  <c r="N92" i="2"/>
  <c r="F93" i="2"/>
  <c r="H93" i="2"/>
  <c r="N93" i="2"/>
  <c r="F94" i="2"/>
  <c r="H94" i="2"/>
  <c r="N94" i="2"/>
  <c r="F95" i="2"/>
  <c r="H95" i="2"/>
  <c r="N95" i="2"/>
  <c r="F96" i="2"/>
  <c r="H96" i="2"/>
  <c r="N96" i="2"/>
  <c r="F97" i="2"/>
  <c r="H97" i="2"/>
  <c r="N97" i="2"/>
  <c r="F98" i="2"/>
  <c r="H98" i="2"/>
  <c r="N98" i="2"/>
  <c r="F99" i="2"/>
  <c r="H99" i="2"/>
  <c r="N99" i="2"/>
  <c r="F100" i="2"/>
  <c r="H100" i="2"/>
  <c r="N100" i="2"/>
  <c r="F101" i="2"/>
  <c r="H101" i="2"/>
  <c r="N101" i="2"/>
  <c r="F102" i="2"/>
  <c r="H102" i="2"/>
  <c r="N102" i="2"/>
  <c r="F103" i="2"/>
  <c r="H103" i="2"/>
  <c r="N103" i="2"/>
  <c r="F104" i="2"/>
  <c r="H104" i="2"/>
  <c r="N104" i="2"/>
  <c r="F105" i="2"/>
  <c r="H105" i="2"/>
  <c r="N105" i="2"/>
  <c r="F106" i="2"/>
  <c r="H106" i="2"/>
  <c r="N106" i="2"/>
  <c r="F107" i="2"/>
  <c r="H107" i="2"/>
  <c r="N107" i="2"/>
  <c r="F108" i="2"/>
  <c r="H108" i="2"/>
  <c r="N108" i="2"/>
  <c r="F109" i="2"/>
  <c r="H109" i="2"/>
  <c r="N109" i="2"/>
  <c r="F110" i="2"/>
  <c r="H110" i="2"/>
  <c r="N110" i="2"/>
  <c r="F111" i="2"/>
  <c r="H111" i="2"/>
  <c r="N111" i="2"/>
  <c r="F112" i="2"/>
  <c r="H112" i="2"/>
  <c r="N112" i="2"/>
  <c r="F113" i="2"/>
  <c r="H113" i="2"/>
  <c r="N113" i="2"/>
  <c r="F114" i="2"/>
  <c r="H114" i="2"/>
  <c r="N114" i="2"/>
  <c r="F115" i="2"/>
  <c r="H115" i="2"/>
  <c r="N115" i="2"/>
  <c r="F116" i="2"/>
  <c r="H116" i="2"/>
  <c r="N116" i="2"/>
  <c r="F117" i="2"/>
  <c r="H117" i="2"/>
  <c r="N117" i="2"/>
  <c r="F118" i="2"/>
  <c r="H118" i="2"/>
  <c r="N118" i="2"/>
  <c r="F119" i="2"/>
  <c r="H119" i="2"/>
  <c r="N119" i="2"/>
  <c r="F120" i="2"/>
  <c r="H120" i="2"/>
  <c r="N120" i="2"/>
  <c r="F121" i="2"/>
  <c r="H121" i="2"/>
  <c r="N121" i="2"/>
  <c r="F122" i="2"/>
  <c r="H122" i="2"/>
  <c r="N122" i="2"/>
  <c r="F123" i="2"/>
  <c r="H123" i="2"/>
  <c r="N123" i="2"/>
  <c r="F124" i="2"/>
  <c r="H124" i="2"/>
  <c r="N124" i="2"/>
  <c r="F125" i="2"/>
  <c r="H125" i="2"/>
  <c r="N125" i="2"/>
  <c r="F126" i="2"/>
  <c r="H126" i="2"/>
  <c r="N126" i="2"/>
  <c r="F127" i="2"/>
  <c r="H127" i="2"/>
  <c r="N127" i="2"/>
  <c r="F128" i="2"/>
  <c r="H128" i="2"/>
  <c r="N128" i="2"/>
  <c r="F129" i="2"/>
  <c r="H129" i="2"/>
  <c r="N129" i="2"/>
  <c r="F130" i="2"/>
  <c r="H130" i="2"/>
  <c r="N130" i="2"/>
  <c r="F131" i="2"/>
  <c r="H131" i="2"/>
  <c r="N131" i="2"/>
  <c r="F132" i="2"/>
  <c r="H132" i="2"/>
  <c r="N132" i="2"/>
  <c r="F133" i="2"/>
  <c r="H133" i="2"/>
  <c r="N133" i="2"/>
  <c r="F134" i="2"/>
  <c r="H134" i="2"/>
  <c r="N134" i="2"/>
  <c r="F135" i="2"/>
  <c r="H135" i="2"/>
  <c r="N135" i="2"/>
  <c r="F136" i="2"/>
  <c r="H136" i="2"/>
  <c r="N136" i="2"/>
  <c r="F137" i="2"/>
  <c r="H137" i="2"/>
  <c r="N137" i="2"/>
  <c r="F138" i="2"/>
  <c r="H138" i="2"/>
  <c r="N138" i="2"/>
  <c r="F139" i="2"/>
  <c r="H139" i="2"/>
  <c r="N139" i="2"/>
  <c r="F140" i="2"/>
  <c r="H140" i="2"/>
  <c r="N140" i="2"/>
  <c r="F141" i="2"/>
  <c r="H141" i="2"/>
  <c r="N141" i="2"/>
  <c r="F142" i="2"/>
  <c r="H142" i="2"/>
  <c r="N142" i="2"/>
  <c r="F143" i="2"/>
  <c r="H143" i="2"/>
  <c r="N143" i="2"/>
  <c r="F144" i="2"/>
  <c r="H144" i="2"/>
  <c r="N144" i="2"/>
  <c r="F145" i="2"/>
  <c r="H145" i="2"/>
  <c r="N145" i="2"/>
  <c r="F146" i="2"/>
  <c r="H146" i="2"/>
  <c r="N146" i="2"/>
  <c r="F147" i="2"/>
  <c r="H147" i="2"/>
  <c r="N147" i="2"/>
  <c r="F148" i="2"/>
  <c r="H148" i="2"/>
  <c r="N148" i="2"/>
  <c r="F149" i="2"/>
  <c r="H149" i="2"/>
  <c r="N149" i="2"/>
  <c r="F150" i="2"/>
  <c r="H150" i="2"/>
  <c r="N150" i="2"/>
  <c r="F151" i="2"/>
  <c r="H151" i="2"/>
  <c r="N151" i="2"/>
  <c r="F152" i="2"/>
  <c r="H152" i="2"/>
  <c r="N152" i="2"/>
  <c r="F153" i="2"/>
  <c r="H153" i="2"/>
  <c r="N153" i="2"/>
  <c r="F154" i="2"/>
  <c r="H154" i="2"/>
  <c r="N154" i="2"/>
  <c r="F155" i="2"/>
  <c r="H155" i="2"/>
  <c r="N155" i="2"/>
  <c r="F156" i="2"/>
  <c r="H156" i="2"/>
  <c r="N156" i="2"/>
  <c r="F157" i="2"/>
  <c r="H157" i="2"/>
  <c r="N157" i="2"/>
  <c r="F158" i="2"/>
  <c r="H158" i="2"/>
  <c r="N158" i="2"/>
  <c r="F159" i="2"/>
  <c r="H159" i="2"/>
  <c r="N159" i="2"/>
  <c r="F160" i="2"/>
  <c r="H160" i="2"/>
  <c r="N160" i="2"/>
  <c r="F161" i="2"/>
  <c r="H161" i="2"/>
  <c r="N161" i="2"/>
  <c r="F162" i="2"/>
  <c r="H162" i="2"/>
  <c r="N162" i="2"/>
  <c r="F163" i="2"/>
  <c r="H163" i="2"/>
  <c r="N163" i="2"/>
  <c r="F164" i="2"/>
  <c r="H164" i="2"/>
  <c r="N164" i="2"/>
  <c r="F165" i="2"/>
  <c r="H165" i="2"/>
  <c r="N165" i="2"/>
  <c r="F166" i="2"/>
  <c r="H166" i="2"/>
  <c r="N166" i="2"/>
  <c r="F167" i="2"/>
  <c r="H167" i="2"/>
  <c r="N167" i="2"/>
  <c r="F168" i="2"/>
  <c r="H168" i="2"/>
  <c r="N168" i="2"/>
  <c r="F169" i="2"/>
  <c r="H169" i="2"/>
  <c r="N169" i="2"/>
  <c r="F170" i="2"/>
  <c r="H170" i="2"/>
  <c r="N170" i="2"/>
  <c r="F171" i="2"/>
  <c r="H171" i="2"/>
  <c r="N171" i="2"/>
  <c r="F172" i="2"/>
  <c r="H172" i="2"/>
  <c r="N172" i="2"/>
  <c r="F173" i="2"/>
  <c r="H173" i="2"/>
  <c r="N173" i="2"/>
  <c r="F174" i="2"/>
  <c r="H174" i="2"/>
  <c r="N174" i="2"/>
  <c r="F175" i="2"/>
  <c r="H175" i="2"/>
  <c r="N175" i="2"/>
  <c r="F7" i="2"/>
  <c r="G7" i="2"/>
  <c r="F4" i="2"/>
  <c r="G4" i="2"/>
  <c r="F5" i="2"/>
  <c r="G5" i="2"/>
  <c r="F6" i="2"/>
  <c r="G6" i="2"/>
  <c r="F8" i="2"/>
  <c r="H8" i="2"/>
  <c r="N8" i="2"/>
  <c r="F9" i="2"/>
  <c r="H9" i="2"/>
  <c r="N9" i="2"/>
  <c r="F10" i="2"/>
  <c r="H10" i="2"/>
  <c r="N10" i="2"/>
  <c r="F11" i="2"/>
  <c r="H11" i="2"/>
  <c r="N11" i="2"/>
  <c r="F12" i="2"/>
  <c r="G12" i="2"/>
  <c r="F13" i="2"/>
  <c r="H13" i="2"/>
  <c r="N13" i="2"/>
  <c r="F14" i="2"/>
  <c r="H14" i="2"/>
  <c r="N14" i="2"/>
  <c r="F15" i="2"/>
  <c r="G15" i="2"/>
  <c r="F16" i="2"/>
  <c r="G16" i="2"/>
  <c r="F17" i="2"/>
  <c r="H17" i="2"/>
  <c r="N17" i="2"/>
  <c r="F18" i="2"/>
  <c r="H18" i="2"/>
  <c r="N18" i="2"/>
  <c r="F19" i="2"/>
  <c r="G19" i="2"/>
  <c r="F20" i="2"/>
  <c r="G20" i="2"/>
  <c r="F21" i="2"/>
  <c r="H21" i="2"/>
  <c r="N21" i="2"/>
  <c r="F22" i="2"/>
  <c r="H22" i="2"/>
  <c r="N22" i="2"/>
  <c r="F23" i="2"/>
  <c r="G23" i="2"/>
  <c r="F24" i="2"/>
  <c r="G24" i="2"/>
  <c r="F25" i="2"/>
  <c r="G25" i="2"/>
  <c r="F26" i="2"/>
  <c r="G26" i="2"/>
  <c r="F27" i="2"/>
  <c r="G27" i="2"/>
  <c r="F28" i="2"/>
  <c r="G28" i="2"/>
  <c r="F29" i="2"/>
  <c r="G29" i="2"/>
  <c r="F30" i="2"/>
  <c r="G30" i="2"/>
  <c r="F31" i="2"/>
  <c r="G31" i="2"/>
  <c r="F32" i="2"/>
  <c r="F33" i="2"/>
  <c r="F34" i="2"/>
  <c r="F35" i="2"/>
  <c r="F36" i="2"/>
  <c r="F37" i="2"/>
  <c r="F38" i="2"/>
  <c r="F39" i="2"/>
  <c r="F40" i="2"/>
  <c r="F41" i="2"/>
  <c r="F42" i="2"/>
  <c r="F43" i="2"/>
  <c r="F44" i="2"/>
  <c r="F45" i="2"/>
  <c r="F46" i="2"/>
  <c r="F47" i="2"/>
  <c r="F48" i="2"/>
  <c r="F49" i="2"/>
  <c r="F50" i="2"/>
  <c r="F51" i="2"/>
  <c r="F52" i="2"/>
  <c r="F53" i="2"/>
  <c r="F54" i="2"/>
  <c r="F55" i="2"/>
  <c r="F3" i="2"/>
  <c r="G3" i="2"/>
  <c r="H25" i="2"/>
  <c r="N25" i="2"/>
  <c r="H26" i="2"/>
  <c r="N26" i="2"/>
  <c r="H27" i="2"/>
  <c r="N27" i="2"/>
  <c r="H28" i="2"/>
  <c r="N28" i="2"/>
  <c r="H29" i="2"/>
  <c r="N29" i="2"/>
  <c r="H30" i="2"/>
  <c r="N30" i="2"/>
  <c r="H31" i="2"/>
  <c r="N31" i="2"/>
  <c r="H32" i="2"/>
  <c r="N32" i="2"/>
  <c r="H33" i="2"/>
  <c r="N33" i="2"/>
  <c r="H34" i="2"/>
  <c r="N34" i="2"/>
  <c r="H35" i="2"/>
  <c r="N35" i="2"/>
  <c r="H36" i="2"/>
  <c r="N36" i="2"/>
  <c r="H37" i="2"/>
  <c r="N37" i="2"/>
  <c r="H38" i="2"/>
  <c r="N38" i="2"/>
  <c r="H39" i="2"/>
  <c r="N39" i="2"/>
  <c r="H40" i="2"/>
  <c r="N40" i="2"/>
  <c r="H41" i="2"/>
  <c r="N41" i="2"/>
  <c r="H42" i="2"/>
  <c r="N42" i="2"/>
  <c r="H43" i="2"/>
  <c r="N43" i="2"/>
  <c r="H44" i="2"/>
  <c r="N44" i="2"/>
  <c r="H45" i="2"/>
  <c r="N45" i="2"/>
  <c r="H46" i="2"/>
  <c r="N46" i="2"/>
  <c r="H47" i="2"/>
  <c r="N47" i="2"/>
  <c r="H48" i="2"/>
  <c r="N48" i="2"/>
  <c r="H49" i="2"/>
  <c r="N49" i="2"/>
  <c r="H50" i="2"/>
  <c r="N50" i="2"/>
  <c r="H51" i="2"/>
  <c r="N51" i="2"/>
  <c r="H52" i="2"/>
  <c r="N52" i="2"/>
  <c r="H53" i="2"/>
  <c r="N53" i="2"/>
  <c r="H54" i="2"/>
  <c r="N54" i="2"/>
  <c r="H55" i="2"/>
  <c r="N55" i="2"/>
  <c r="B3" i="2"/>
  <c r="B21" i="2"/>
  <c r="C10" i="2"/>
  <c r="B30" i="2"/>
  <c r="B29" i="2"/>
  <c r="C30" i="2"/>
  <c r="C29" i="2"/>
  <c r="D30" i="2"/>
  <c r="D29" i="2"/>
  <c r="R31" i="2"/>
  <c r="B5" i="2"/>
  <c r="C25" i="2"/>
  <c r="D25" i="2"/>
  <c r="B27" i="2"/>
  <c r="C28" i="2"/>
  <c r="C24" i="2"/>
  <c r="B28" i="2"/>
  <c r="B24" i="2"/>
  <c r="B26" i="2"/>
  <c r="C27" i="2"/>
  <c r="D28" i="2"/>
  <c r="D24" i="2"/>
  <c r="D26" i="2"/>
  <c r="B25" i="2"/>
  <c r="C26" i="2"/>
  <c r="D27" i="2"/>
  <c r="C3" i="5"/>
  <c r="D3" i="5"/>
  <c r="B3" i="5"/>
  <c r="AD11" i="1"/>
  <c r="H4" i="2"/>
  <c r="N4" i="2"/>
  <c r="N4" i="5"/>
  <c r="R4" i="5"/>
  <c r="N6" i="5"/>
  <c r="R6" i="5"/>
  <c r="N8" i="5"/>
  <c r="R8" i="5"/>
  <c r="N10" i="5"/>
  <c r="R10" i="5"/>
  <c r="N12" i="5"/>
  <c r="R12" i="5"/>
  <c r="N14" i="5"/>
  <c r="R14" i="5"/>
  <c r="N16" i="5"/>
  <c r="R16" i="5"/>
  <c r="N18" i="5"/>
  <c r="R18" i="5"/>
  <c r="N20" i="5"/>
  <c r="R20" i="5"/>
  <c r="N22" i="5"/>
  <c r="R22" i="5"/>
  <c r="N3" i="5"/>
  <c r="N5" i="5"/>
  <c r="R5" i="5"/>
  <c r="N7" i="5"/>
  <c r="R7" i="5"/>
  <c r="N9" i="5"/>
  <c r="R9" i="5"/>
  <c r="N11" i="5"/>
  <c r="R11" i="5"/>
  <c r="N13" i="5"/>
  <c r="R13" i="5"/>
  <c r="N15" i="5"/>
  <c r="R15" i="5"/>
  <c r="N17" i="5"/>
  <c r="R17" i="5"/>
  <c r="N19" i="5"/>
  <c r="R19" i="5"/>
  <c r="N21" i="5"/>
  <c r="R21" i="5"/>
  <c r="N23" i="5"/>
  <c r="R23" i="5"/>
  <c r="G3" i="5"/>
  <c r="G4" i="5"/>
  <c r="G5" i="5"/>
  <c r="G6" i="5"/>
  <c r="G7" i="5"/>
  <c r="G8" i="5"/>
  <c r="G9" i="5"/>
  <c r="G10" i="5"/>
  <c r="G11" i="5"/>
  <c r="G12" i="5"/>
  <c r="G13" i="5"/>
  <c r="G14" i="5"/>
  <c r="G15" i="5"/>
  <c r="G16" i="5"/>
  <c r="G17" i="5"/>
  <c r="G18" i="5"/>
  <c r="G19" i="5"/>
  <c r="G20" i="5"/>
  <c r="G21" i="5"/>
  <c r="G22" i="5"/>
  <c r="G23" i="5"/>
  <c r="D15" i="2"/>
  <c r="B4" i="2"/>
  <c r="B9" i="2"/>
  <c r="D19" i="2"/>
  <c r="C14" i="2"/>
  <c r="D23" i="2"/>
  <c r="C18" i="2"/>
  <c r="B13" i="2"/>
  <c r="D7" i="2"/>
  <c r="C22" i="2"/>
  <c r="B17" i="2"/>
  <c r="D11" i="2"/>
  <c r="C6" i="2"/>
  <c r="C3" i="2"/>
  <c r="C23" i="2"/>
  <c r="D20" i="2"/>
  <c r="D16" i="2"/>
  <c r="B14" i="2"/>
  <c r="B6" i="2"/>
  <c r="B22" i="2"/>
  <c r="C19" i="2"/>
  <c r="B18" i="2"/>
  <c r="C15" i="2"/>
  <c r="D12" i="2"/>
  <c r="C11" i="2"/>
  <c r="B10" i="2"/>
  <c r="D8" i="2"/>
  <c r="R8" i="2"/>
  <c r="C7" i="2"/>
  <c r="D4" i="2"/>
  <c r="D3" i="2"/>
  <c r="B23" i="2"/>
  <c r="D21" i="2"/>
  <c r="C20" i="2"/>
  <c r="B19" i="2"/>
  <c r="D17" i="2"/>
  <c r="C16" i="2"/>
  <c r="B15" i="2"/>
  <c r="D13" i="2"/>
  <c r="C12" i="2"/>
  <c r="B11" i="2"/>
  <c r="D9" i="2"/>
  <c r="R9" i="2"/>
  <c r="C8" i="2"/>
  <c r="B7" i="2"/>
  <c r="D5" i="2"/>
  <c r="C4" i="2"/>
  <c r="D22" i="2"/>
  <c r="C21" i="2"/>
  <c r="B20" i="2"/>
  <c r="D18" i="2"/>
  <c r="C17" i="2"/>
  <c r="B16" i="2"/>
  <c r="D14" i="2"/>
  <c r="C13" i="2"/>
  <c r="B12" i="2"/>
  <c r="D10" i="2"/>
  <c r="C9" i="2"/>
  <c r="B8" i="2"/>
  <c r="D6" i="2"/>
  <c r="C5" i="2"/>
  <c r="H23" i="2"/>
  <c r="H19" i="2"/>
  <c r="H15" i="2"/>
  <c r="G11" i="2"/>
  <c r="H3" i="2"/>
  <c r="H12" i="2"/>
  <c r="G22" i="2"/>
  <c r="G18" i="2"/>
  <c r="G14" i="2"/>
  <c r="G10" i="2"/>
  <c r="G21" i="2"/>
  <c r="G17" i="2"/>
  <c r="G13" i="2"/>
  <c r="G9" i="2"/>
  <c r="G8" i="2"/>
  <c r="H24" i="2"/>
  <c r="H20" i="2"/>
  <c r="H16" i="2"/>
  <c r="H6" i="2"/>
  <c r="H7" i="2"/>
  <c r="H5" i="2"/>
  <c r="AD12" i="1"/>
  <c r="AD13" i="1"/>
  <c r="AD14" i="1"/>
  <c r="AD15" i="1"/>
  <c r="AD16" i="1"/>
  <c r="AD17" i="1"/>
  <c r="AD18" i="1"/>
  <c r="AD19" i="1"/>
  <c r="AD20" i="1"/>
  <c r="AD21" i="1"/>
  <c r="AD22" i="1"/>
  <c r="AD23" i="1"/>
  <c r="AD24" i="1"/>
  <c r="AD25" i="1"/>
  <c r="AD26" i="1"/>
  <c r="AD27" i="1"/>
  <c r="AD28" i="1"/>
  <c r="AD29" i="1"/>
  <c r="AD30" i="1"/>
  <c r="AD31" i="1"/>
  <c r="AD32" i="1"/>
  <c r="AD33" i="1"/>
  <c r="AD34" i="1"/>
  <c r="AD35" i="1"/>
  <c r="AD36" i="1"/>
  <c r="AD37" i="1"/>
  <c r="AD38" i="1"/>
  <c r="AD39" i="1"/>
  <c r="AD40" i="1"/>
  <c r="AD41" i="1"/>
  <c r="AD42" i="1"/>
  <c r="AD43" i="1"/>
  <c r="AD44" i="1"/>
  <c r="AD45" i="1"/>
  <c r="AD46" i="1"/>
  <c r="AD47" i="1"/>
  <c r="AD48" i="1"/>
  <c r="AD49" i="1"/>
  <c r="AD50" i="1"/>
  <c r="AD51" i="1"/>
  <c r="AD52" i="1"/>
  <c r="AD53" i="1"/>
  <c r="AD54" i="1"/>
  <c r="AD55" i="1"/>
  <c r="AD56" i="1"/>
  <c r="AD57" i="1"/>
  <c r="AD58" i="1"/>
  <c r="AD59" i="1"/>
  <c r="AD60" i="1"/>
  <c r="AD61" i="1"/>
  <c r="AD62" i="1"/>
  <c r="AD63" i="1"/>
  <c r="AD64" i="1"/>
  <c r="AD65" i="1"/>
  <c r="AD66" i="1"/>
  <c r="AD67" i="1"/>
  <c r="AD68" i="1"/>
  <c r="AD69" i="1"/>
  <c r="AD70" i="1"/>
  <c r="AD71" i="1"/>
  <c r="AD72" i="1"/>
  <c r="AD73" i="1"/>
  <c r="AD74" i="1"/>
  <c r="AD75" i="1"/>
  <c r="AD76" i="1"/>
  <c r="AD77" i="1"/>
  <c r="AD78" i="1"/>
  <c r="AD79" i="1"/>
  <c r="AD80" i="1"/>
  <c r="AD81" i="1"/>
  <c r="AD82" i="1"/>
  <c r="AD83" i="1"/>
  <c r="AD84" i="1"/>
  <c r="AD85" i="1"/>
  <c r="AD86" i="1"/>
  <c r="AD87" i="1"/>
  <c r="AD88" i="1"/>
  <c r="AD89" i="1"/>
  <c r="AD90" i="1"/>
  <c r="AD91" i="1"/>
  <c r="AD92" i="1"/>
  <c r="AD93" i="1"/>
  <c r="AD94" i="1"/>
  <c r="AD95" i="1"/>
  <c r="AD96" i="1"/>
  <c r="AD97" i="1"/>
  <c r="AD98" i="1"/>
  <c r="AD99" i="1"/>
  <c r="AD100" i="1"/>
  <c r="AD101" i="1"/>
  <c r="AD102" i="1"/>
  <c r="AD103" i="1"/>
  <c r="AD104" i="1"/>
  <c r="AD105" i="1"/>
  <c r="AD106" i="1"/>
  <c r="AD107" i="1"/>
  <c r="AD108" i="1"/>
  <c r="AD109" i="1"/>
  <c r="AD110" i="1"/>
  <c r="AD111" i="1"/>
  <c r="AD112" i="1"/>
  <c r="AD113" i="1"/>
  <c r="AD114" i="1"/>
  <c r="AD115" i="1"/>
  <c r="AD116" i="1"/>
  <c r="AD117" i="1"/>
  <c r="AD118" i="1"/>
  <c r="AD119" i="1"/>
  <c r="AD120" i="1"/>
  <c r="AD121" i="1"/>
  <c r="AD122" i="1"/>
  <c r="AD123" i="1"/>
  <c r="AD124" i="1"/>
  <c r="AD125" i="1"/>
  <c r="AD126" i="1"/>
  <c r="AD127" i="1"/>
  <c r="AD128" i="1"/>
  <c r="AD129" i="1"/>
  <c r="AD130" i="1"/>
  <c r="AD131" i="1"/>
  <c r="AD132" i="1"/>
  <c r="AD133" i="1"/>
  <c r="AD134" i="1"/>
  <c r="AD135" i="1"/>
  <c r="AD136" i="1"/>
  <c r="AD137" i="1"/>
  <c r="AD138" i="1"/>
  <c r="AD139" i="1"/>
  <c r="AD140" i="1"/>
  <c r="AD141" i="1"/>
  <c r="AD142" i="1"/>
  <c r="AD143" i="1"/>
  <c r="AD144" i="1"/>
  <c r="AD145" i="1"/>
  <c r="AD146" i="1"/>
  <c r="AD147" i="1"/>
  <c r="AD148" i="1"/>
  <c r="AD149" i="1"/>
  <c r="AD150" i="1"/>
  <c r="AD151" i="1"/>
  <c r="AD152" i="1"/>
  <c r="AD153" i="1"/>
  <c r="AD154" i="1"/>
  <c r="AD155" i="1"/>
  <c r="AD156" i="1"/>
  <c r="AD157" i="1"/>
  <c r="AD158" i="1"/>
  <c r="AD159" i="1"/>
  <c r="AD160" i="1"/>
  <c r="AD161" i="1"/>
  <c r="AD162" i="1"/>
  <c r="AD163" i="1"/>
  <c r="AD164" i="1"/>
  <c r="AD165" i="1"/>
  <c r="AD166" i="1"/>
  <c r="AD167" i="1"/>
  <c r="AD168" i="1"/>
  <c r="AD169" i="1"/>
  <c r="AD170" i="1"/>
  <c r="AD171" i="1"/>
  <c r="AD172" i="1"/>
  <c r="AD173" i="1"/>
  <c r="AD174" i="1"/>
  <c r="AD175" i="1"/>
  <c r="AD176" i="1"/>
  <c r="AD177" i="1"/>
  <c r="AD178" i="1"/>
  <c r="AD179" i="1"/>
  <c r="AD180" i="1"/>
  <c r="AD181" i="1"/>
  <c r="AD182" i="1"/>
  <c r="AD183" i="1"/>
  <c r="AD184" i="1"/>
  <c r="AD185" i="1"/>
  <c r="AD186" i="1"/>
  <c r="AD187" i="1"/>
  <c r="AD188" i="1"/>
  <c r="AD189" i="1"/>
  <c r="AD190" i="1"/>
  <c r="AD191" i="1"/>
  <c r="AD192" i="1"/>
  <c r="AD193" i="1"/>
  <c r="AD194" i="1"/>
  <c r="AD195" i="1"/>
  <c r="AD196" i="1"/>
  <c r="AD197" i="1"/>
  <c r="AD198" i="1"/>
  <c r="AD199" i="1"/>
  <c r="AD200" i="1"/>
  <c r="AD201" i="1"/>
  <c r="AD202" i="1"/>
  <c r="AD203" i="1"/>
  <c r="AD204" i="1"/>
  <c r="AD205" i="1"/>
  <c r="AD206" i="1"/>
  <c r="AD207" i="1"/>
  <c r="AD208" i="1"/>
  <c r="AD209" i="1"/>
  <c r="AD210" i="1"/>
  <c r="AD211" i="1"/>
  <c r="AD212" i="1"/>
  <c r="AD213" i="1"/>
  <c r="AD214" i="1"/>
  <c r="AD215" i="1"/>
  <c r="AD216" i="1"/>
  <c r="AD217" i="1"/>
  <c r="AD218" i="1"/>
  <c r="AD219" i="1"/>
  <c r="AD220" i="1"/>
  <c r="AD221" i="1"/>
  <c r="AD222" i="1"/>
  <c r="AD223" i="1"/>
  <c r="AD224" i="1"/>
  <c r="AD225" i="1"/>
  <c r="AD226" i="1"/>
  <c r="AD227" i="1"/>
  <c r="AD228" i="1"/>
  <c r="AD229" i="1"/>
  <c r="AD230" i="1"/>
  <c r="AD231" i="1"/>
  <c r="AD232" i="1"/>
  <c r="AD233" i="1"/>
  <c r="AD234" i="1"/>
  <c r="AD235" i="1"/>
  <c r="AD236" i="1"/>
  <c r="AD237" i="1"/>
  <c r="AD238" i="1"/>
  <c r="AD239" i="1"/>
  <c r="AD240" i="1"/>
  <c r="AD241" i="1"/>
  <c r="AD242" i="1"/>
  <c r="AD243" i="1"/>
  <c r="AD244" i="1"/>
  <c r="AD245" i="1"/>
  <c r="AD246" i="1"/>
  <c r="AD247" i="1"/>
  <c r="AD248" i="1"/>
  <c r="AD249" i="1"/>
  <c r="AD250" i="1"/>
  <c r="AD251" i="1"/>
  <c r="AD252" i="1"/>
  <c r="AD253" i="1"/>
  <c r="AD254" i="1"/>
  <c r="AD255" i="1"/>
  <c r="AD256" i="1"/>
  <c r="AD257" i="1"/>
  <c r="AD258" i="1"/>
  <c r="AD259" i="1"/>
  <c r="AD260" i="1"/>
  <c r="AD261" i="1"/>
  <c r="AD262" i="1"/>
  <c r="AD263" i="1"/>
  <c r="AD264" i="1"/>
  <c r="AD265" i="1"/>
  <c r="AD266" i="1"/>
  <c r="AD267" i="1"/>
  <c r="AD268" i="1"/>
  <c r="AD269" i="1"/>
  <c r="AD270" i="1"/>
  <c r="AD271" i="1"/>
  <c r="AD272" i="1"/>
  <c r="AD273" i="1"/>
  <c r="AD274" i="1"/>
  <c r="AD275" i="1"/>
  <c r="AD276" i="1"/>
  <c r="AD277" i="1"/>
  <c r="AD278" i="1"/>
  <c r="AD279" i="1"/>
  <c r="AD280" i="1"/>
  <c r="AD281" i="1"/>
  <c r="AD282" i="1"/>
  <c r="AD283" i="1"/>
  <c r="AD284" i="1"/>
  <c r="AD285" i="1"/>
  <c r="AD286" i="1"/>
  <c r="AD287" i="1"/>
  <c r="AD288" i="1"/>
  <c r="AD289" i="1"/>
  <c r="AD290" i="1"/>
  <c r="AD291" i="1"/>
  <c r="AD292" i="1"/>
  <c r="AD293" i="1"/>
  <c r="AD294" i="1"/>
  <c r="AD295" i="1"/>
  <c r="AD296" i="1"/>
  <c r="AD297" i="1"/>
  <c r="AD298" i="1"/>
  <c r="AD299" i="1"/>
  <c r="AD300" i="1"/>
  <c r="AD301" i="1"/>
  <c r="AD302" i="1"/>
  <c r="AD303" i="1"/>
  <c r="AD304" i="1"/>
  <c r="AD305" i="1"/>
  <c r="AD306" i="1"/>
  <c r="AD307" i="1"/>
  <c r="AD308" i="1"/>
  <c r="AD309" i="1"/>
  <c r="AD310" i="1"/>
  <c r="AD311" i="1"/>
  <c r="AD312" i="1"/>
  <c r="AD313" i="1"/>
  <c r="AD314" i="1"/>
  <c r="AD315" i="1"/>
  <c r="AD316" i="1"/>
  <c r="AD317" i="1"/>
  <c r="AD318" i="1"/>
  <c r="AD319" i="1"/>
  <c r="AD320" i="1"/>
  <c r="AD321" i="1"/>
  <c r="AD322" i="1"/>
  <c r="AD323" i="1"/>
  <c r="AD324" i="1"/>
  <c r="AD325" i="1"/>
  <c r="AD326" i="1"/>
  <c r="AD327" i="1"/>
  <c r="AD328" i="1"/>
  <c r="AD329" i="1"/>
  <c r="AD330" i="1"/>
  <c r="AD331" i="1"/>
  <c r="AD332" i="1"/>
  <c r="AD333" i="1"/>
  <c r="AD334" i="1"/>
  <c r="AD335" i="1"/>
  <c r="AD336" i="1"/>
  <c r="AD337" i="1"/>
  <c r="AD338" i="1"/>
  <c r="AD339" i="1"/>
  <c r="AD340" i="1"/>
  <c r="AD341" i="1"/>
  <c r="AD342" i="1"/>
  <c r="AD343" i="1"/>
  <c r="AD344" i="1"/>
  <c r="AD345" i="1"/>
  <c r="AD346" i="1"/>
  <c r="AD347" i="1"/>
  <c r="AD348" i="1"/>
  <c r="AD349" i="1"/>
  <c r="AD350" i="1"/>
  <c r="AD351" i="1"/>
  <c r="AD352" i="1"/>
  <c r="AD353" i="1"/>
  <c r="AD354" i="1"/>
  <c r="AD355" i="1"/>
  <c r="AD356" i="1"/>
  <c r="AD357" i="1"/>
  <c r="AD358" i="1"/>
  <c r="AD359" i="1"/>
  <c r="AD360" i="1"/>
  <c r="AD361" i="1"/>
  <c r="AD362" i="1"/>
  <c r="AD363" i="1"/>
  <c r="AD364" i="1"/>
  <c r="AD365" i="1"/>
  <c r="AD366" i="1"/>
  <c r="AD367" i="1"/>
  <c r="AD368" i="1"/>
  <c r="AD369" i="1"/>
  <c r="AD370" i="1"/>
  <c r="AD371" i="1"/>
  <c r="AD372" i="1"/>
  <c r="AD373" i="1"/>
  <c r="AD374" i="1"/>
  <c r="AD375" i="1"/>
  <c r="AD376" i="1"/>
  <c r="AD377" i="1"/>
  <c r="AD378" i="1"/>
  <c r="AD379" i="1"/>
  <c r="AD380" i="1"/>
  <c r="AD381" i="1"/>
  <c r="AD382" i="1"/>
  <c r="AD383" i="1"/>
  <c r="AD384" i="1"/>
  <c r="AD385" i="1"/>
  <c r="AD386" i="1"/>
  <c r="AD387" i="1"/>
  <c r="AD388" i="1"/>
  <c r="AD389" i="1"/>
  <c r="AD390" i="1"/>
  <c r="AD391" i="1"/>
  <c r="AD392" i="1"/>
  <c r="AD393" i="1"/>
  <c r="AD394" i="1"/>
  <c r="AD395" i="1"/>
  <c r="AD396" i="1"/>
  <c r="AD397" i="1"/>
  <c r="AD398" i="1"/>
  <c r="AD399" i="1"/>
  <c r="AD400" i="1"/>
  <c r="AD401" i="1"/>
  <c r="AD402" i="1"/>
  <c r="AD403" i="1"/>
  <c r="AD404" i="1"/>
  <c r="AD405" i="1"/>
  <c r="AD406" i="1"/>
  <c r="AD407" i="1"/>
  <c r="AD408" i="1"/>
  <c r="AD409" i="1"/>
  <c r="AD410" i="1"/>
  <c r="AD411" i="1"/>
  <c r="AD412" i="1"/>
  <c r="AD413" i="1"/>
  <c r="AD414" i="1"/>
  <c r="AD415" i="1"/>
  <c r="AD416" i="1"/>
  <c r="AD417" i="1"/>
  <c r="AD418" i="1"/>
  <c r="AD419" i="1"/>
  <c r="AD420" i="1"/>
  <c r="AD421" i="1"/>
  <c r="AD422" i="1"/>
  <c r="AD423" i="1"/>
  <c r="AD424" i="1"/>
  <c r="AD425" i="1"/>
  <c r="AD426" i="1"/>
  <c r="AD427" i="1"/>
  <c r="AD428" i="1"/>
  <c r="AD429" i="1"/>
  <c r="AD430" i="1"/>
  <c r="AD431" i="1"/>
  <c r="AD432" i="1"/>
  <c r="AD433" i="1"/>
  <c r="AD434" i="1"/>
  <c r="AD435" i="1"/>
  <c r="AD436" i="1"/>
  <c r="AD437" i="1"/>
  <c r="AD438" i="1"/>
  <c r="AD439" i="1"/>
  <c r="AD440" i="1"/>
  <c r="AD441" i="1"/>
  <c r="AD442" i="1"/>
  <c r="AD443" i="1"/>
  <c r="AD444" i="1"/>
  <c r="AD445" i="1"/>
  <c r="AD446" i="1"/>
  <c r="AD447" i="1"/>
  <c r="AD448" i="1"/>
  <c r="AD449" i="1"/>
  <c r="AD450" i="1"/>
  <c r="AD451" i="1"/>
  <c r="AD452" i="1"/>
  <c r="AD453" i="1"/>
  <c r="AD454" i="1"/>
  <c r="AD455" i="1"/>
  <c r="AD456" i="1"/>
  <c r="AD457" i="1"/>
  <c r="AD458" i="1"/>
  <c r="AD459" i="1"/>
  <c r="AD460" i="1"/>
  <c r="AD461" i="1"/>
  <c r="AD462" i="1"/>
  <c r="AD463" i="1"/>
  <c r="AD464" i="1"/>
  <c r="AD465" i="1"/>
  <c r="AD466" i="1"/>
  <c r="AD467" i="1"/>
  <c r="AD468" i="1"/>
  <c r="AD469" i="1"/>
  <c r="AD470" i="1"/>
  <c r="AD471" i="1"/>
  <c r="AD472" i="1"/>
  <c r="AD473" i="1"/>
  <c r="AD474" i="1"/>
  <c r="AD475" i="1"/>
  <c r="AD476" i="1"/>
  <c r="AD477" i="1"/>
  <c r="AD478" i="1"/>
  <c r="AD479" i="1"/>
  <c r="AD480" i="1"/>
  <c r="AD481" i="1"/>
  <c r="AD482" i="1"/>
  <c r="AD483" i="1"/>
  <c r="AD484" i="1"/>
  <c r="AD485" i="1"/>
  <c r="AD486" i="1"/>
  <c r="AD487" i="1"/>
  <c r="AD488" i="1"/>
  <c r="AD489" i="1"/>
  <c r="AD490" i="1"/>
  <c r="AD491" i="1"/>
  <c r="AD492" i="1"/>
  <c r="AD493" i="1"/>
  <c r="AD494" i="1"/>
  <c r="AD495" i="1"/>
  <c r="AD496" i="1"/>
  <c r="AD497" i="1"/>
  <c r="AD498" i="1"/>
  <c r="AD499" i="1"/>
  <c r="AD500" i="1"/>
  <c r="AD501" i="1"/>
  <c r="AD502" i="1"/>
  <c r="AD503" i="1"/>
  <c r="AD504" i="1"/>
  <c r="AD505" i="1"/>
  <c r="AD506" i="1"/>
  <c r="AD507" i="1"/>
  <c r="AD508" i="1"/>
  <c r="AD509" i="1"/>
  <c r="AD510" i="1"/>
  <c r="AD511" i="1"/>
  <c r="AD512" i="1"/>
  <c r="AD513" i="1"/>
  <c r="AD514" i="1"/>
  <c r="AD515" i="1"/>
  <c r="AD516" i="1"/>
  <c r="AD517" i="1"/>
  <c r="AD518" i="1"/>
  <c r="AD519" i="1"/>
  <c r="AD520" i="1"/>
  <c r="AD521" i="1"/>
  <c r="AD522" i="1"/>
  <c r="AD523" i="1"/>
  <c r="AD524" i="1"/>
  <c r="AD525" i="1"/>
  <c r="AD526" i="1"/>
  <c r="AD527" i="1"/>
  <c r="AD528" i="1"/>
  <c r="AD529" i="1"/>
  <c r="AD530" i="1"/>
  <c r="AD531" i="1"/>
  <c r="AD532" i="1"/>
  <c r="AD533" i="1"/>
  <c r="AD534" i="1"/>
  <c r="AD535" i="1"/>
  <c r="AD536" i="1"/>
  <c r="AD537" i="1"/>
  <c r="AD538" i="1"/>
  <c r="AD539" i="1"/>
  <c r="AD540" i="1"/>
  <c r="AD541" i="1"/>
  <c r="AD542" i="1"/>
  <c r="AD543" i="1"/>
  <c r="AD544" i="1"/>
  <c r="AD545" i="1"/>
  <c r="AD546" i="1"/>
  <c r="AD547" i="1"/>
  <c r="AD548" i="1"/>
  <c r="AD549" i="1"/>
  <c r="AD550" i="1"/>
  <c r="AD551" i="1"/>
  <c r="AD552" i="1"/>
  <c r="AD553" i="1"/>
  <c r="AD554" i="1"/>
  <c r="AD555" i="1"/>
  <c r="AD556" i="1"/>
  <c r="AD557" i="1"/>
  <c r="AD558" i="1"/>
  <c r="AD559" i="1"/>
  <c r="AD560" i="1"/>
  <c r="AD561" i="1"/>
  <c r="AD562" i="1"/>
  <c r="AD563" i="1"/>
  <c r="AD564" i="1"/>
  <c r="AD565" i="1"/>
  <c r="AD566" i="1"/>
  <c r="AD567" i="1"/>
  <c r="AD568" i="1"/>
  <c r="AD569" i="1"/>
  <c r="AD570" i="1"/>
  <c r="AD571" i="1"/>
  <c r="AD572" i="1"/>
  <c r="AD573" i="1"/>
  <c r="AD574" i="1"/>
  <c r="AD575" i="1"/>
  <c r="AD576" i="1"/>
  <c r="AD577" i="1"/>
  <c r="AD578" i="1"/>
  <c r="AD579" i="1"/>
  <c r="AD580" i="1"/>
  <c r="AD581" i="1"/>
  <c r="AD582" i="1"/>
  <c r="AD583" i="1"/>
  <c r="AD584" i="1"/>
  <c r="AD585" i="1"/>
  <c r="AD586" i="1"/>
  <c r="AD587" i="1"/>
  <c r="AD588" i="1"/>
  <c r="AD589" i="1"/>
  <c r="AD590" i="1"/>
  <c r="AD591" i="1"/>
  <c r="AD592" i="1"/>
  <c r="AD593" i="1"/>
  <c r="AD594" i="1"/>
  <c r="AD595" i="1"/>
  <c r="AD596" i="1"/>
  <c r="AD597" i="1"/>
  <c r="AD598" i="1"/>
  <c r="AD599" i="1"/>
  <c r="AD600" i="1"/>
  <c r="AD601" i="1"/>
  <c r="AD602" i="1"/>
  <c r="AD603" i="1"/>
  <c r="AD604" i="1"/>
  <c r="AD605" i="1"/>
  <c r="AD606" i="1"/>
  <c r="AD607" i="1"/>
  <c r="AD608" i="1"/>
  <c r="AD609" i="1"/>
  <c r="AD610" i="1"/>
  <c r="AD611" i="1"/>
  <c r="AD612" i="1"/>
  <c r="AD613" i="1"/>
  <c r="AD614" i="1"/>
  <c r="AD615" i="1"/>
  <c r="AD616" i="1"/>
  <c r="AD617" i="1"/>
  <c r="AD618" i="1"/>
  <c r="AD619" i="1"/>
  <c r="AD620" i="1"/>
  <c r="AD621" i="1"/>
  <c r="AD622" i="1"/>
  <c r="AD623" i="1"/>
  <c r="AD624" i="1"/>
  <c r="AD625" i="1"/>
  <c r="AD626" i="1"/>
  <c r="AD627" i="1"/>
  <c r="AD628" i="1"/>
  <c r="AD629" i="1"/>
  <c r="AD630" i="1"/>
  <c r="AD631" i="1"/>
  <c r="AD632" i="1"/>
  <c r="AD633" i="1"/>
  <c r="AD634" i="1"/>
  <c r="AD635" i="1"/>
  <c r="AD636" i="1"/>
  <c r="AD637" i="1"/>
  <c r="AD638" i="1"/>
  <c r="AD639" i="1"/>
  <c r="AD640" i="1"/>
  <c r="AD641" i="1"/>
  <c r="AD642" i="1"/>
  <c r="AD643" i="1"/>
  <c r="AD644" i="1"/>
  <c r="AD645" i="1"/>
  <c r="AD646" i="1"/>
  <c r="AD647" i="1"/>
  <c r="AD648" i="1"/>
  <c r="AD649" i="1"/>
  <c r="AD650" i="1"/>
  <c r="AD651" i="1"/>
  <c r="AD652" i="1"/>
  <c r="AD653" i="1"/>
  <c r="AD654" i="1"/>
  <c r="AD655" i="1"/>
  <c r="AD656" i="1"/>
  <c r="AD657" i="1"/>
  <c r="AD658" i="1"/>
  <c r="AD659" i="1"/>
  <c r="AD660" i="1"/>
  <c r="AD661" i="1"/>
  <c r="AF2" i="1"/>
  <c r="AH2" i="1"/>
  <c r="AG2" i="1"/>
  <c r="AK2" i="1"/>
  <c r="AF3" i="1"/>
  <c r="AH3" i="1"/>
  <c r="AG3" i="1"/>
  <c r="AF4" i="1"/>
  <c r="AH4" i="1"/>
  <c r="AG4" i="1"/>
  <c r="AF5" i="1"/>
  <c r="AH5" i="1"/>
  <c r="AG5" i="1"/>
  <c r="AF6" i="1"/>
  <c r="AH6" i="1"/>
  <c r="AG6" i="1"/>
  <c r="AF7" i="1"/>
  <c r="AG7" i="1"/>
  <c r="AF8" i="1"/>
  <c r="AG8" i="1"/>
  <c r="AF9" i="1"/>
  <c r="AG9" i="1"/>
  <c r="AF10" i="1"/>
  <c r="AG10" i="1"/>
  <c r="AF11" i="1"/>
  <c r="AG11" i="1"/>
  <c r="AF12" i="1"/>
  <c r="AG12" i="1"/>
  <c r="AF13" i="1"/>
  <c r="AG13" i="1"/>
  <c r="AF14" i="1"/>
  <c r="AG14" i="1"/>
  <c r="AF15" i="1"/>
  <c r="AG15" i="1"/>
  <c r="AF16" i="1"/>
  <c r="AG16" i="1"/>
  <c r="AF17" i="1"/>
  <c r="AG17" i="1"/>
  <c r="AF18" i="1"/>
  <c r="AG18" i="1"/>
  <c r="AF19" i="1"/>
  <c r="AG19" i="1"/>
  <c r="AF20" i="1"/>
  <c r="AG20" i="1"/>
  <c r="AF21" i="1"/>
  <c r="AG21" i="1"/>
  <c r="AF22" i="1"/>
  <c r="AG22" i="1"/>
  <c r="AF23" i="1"/>
  <c r="AG23" i="1"/>
  <c r="AF24" i="1"/>
  <c r="AG24" i="1"/>
  <c r="AF25" i="1"/>
  <c r="AG25" i="1"/>
  <c r="AF26" i="1"/>
  <c r="AG26" i="1"/>
  <c r="AF27" i="1"/>
  <c r="AG27" i="1"/>
  <c r="AF28" i="1"/>
  <c r="AG28" i="1"/>
  <c r="AF29" i="1"/>
  <c r="AG29" i="1"/>
  <c r="AF30" i="1"/>
  <c r="AG30" i="1"/>
  <c r="AF31" i="1"/>
  <c r="AG31" i="1"/>
  <c r="AM2" i="1"/>
  <c r="I3" i="2"/>
  <c r="P3" i="2"/>
  <c r="AK3" i="1"/>
  <c r="AM3" i="1"/>
  <c r="I4" i="2"/>
  <c r="P4" i="2"/>
  <c r="AK4" i="1"/>
  <c r="AM4" i="1"/>
  <c r="I5" i="2"/>
  <c r="P5" i="2"/>
  <c r="AK5" i="1"/>
  <c r="AM5" i="1"/>
  <c r="I6" i="2"/>
  <c r="P6" i="2"/>
  <c r="AK6" i="1"/>
  <c r="AM6" i="1"/>
  <c r="I7" i="2"/>
  <c r="P7" i="2"/>
  <c r="I8" i="2"/>
  <c r="P8" i="2"/>
  <c r="I9" i="2"/>
  <c r="P9" i="2"/>
  <c r="I10" i="2"/>
  <c r="P10" i="2"/>
  <c r="I11" i="2"/>
  <c r="P11" i="2"/>
  <c r="I12" i="2"/>
  <c r="P12" i="2"/>
  <c r="I13" i="2"/>
  <c r="P13" i="2"/>
  <c r="I14" i="2"/>
  <c r="P14" i="2"/>
  <c r="I15" i="2"/>
  <c r="P15" i="2"/>
  <c r="I16" i="2"/>
  <c r="P16" i="2"/>
  <c r="I17" i="2"/>
  <c r="P17" i="2"/>
  <c r="I18" i="2"/>
  <c r="P18" i="2"/>
  <c r="I19" i="2"/>
  <c r="P19" i="2"/>
  <c r="I20" i="2"/>
  <c r="P20" i="2"/>
  <c r="I21" i="2"/>
  <c r="P21" i="2"/>
  <c r="I22" i="2"/>
  <c r="P22" i="2"/>
  <c r="I23" i="2"/>
  <c r="P23" i="2"/>
  <c r="I24" i="2"/>
  <c r="P24" i="2"/>
  <c r="I25" i="2"/>
  <c r="P25" i="2"/>
  <c r="I26" i="2"/>
  <c r="P26" i="2"/>
  <c r="I27" i="2"/>
  <c r="P27" i="2"/>
  <c r="I28" i="2"/>
  <c r="P28" i="2"/>
  <c r="I29" i="2"/>
  <c r="P29" i="2"/>
  <c r="I30" i="2"/>
  <c r="P30" i="2"/>
  <c r="I31" i="2"/>
  <c r="P31" i="2"/>
  <c r="I32" i="2"/>
  <c r="P32" i="2"/>
  <c r="R4" i="2"/>
  <c r="N24" i="2"/>
  <c r="N12" i="2"/>
  <c r="N5" i="2"/>
  <c r="R5" i="2"/>
  <c r="N20" i="2"/>
  <c r="N23" i="2"/>
  <c r="N6" i="2"/>
  <c r="R6" i="2"/>
  <c r="N16" i="2"/>
  <c r="N7" i="2"/>
  <c r="R7" i="2"/>
  <c r="N15" i="2"/>
  <c r="N19" i="2"/>
  <c r="N3" i="2"/>
  <c r="J37" i="2"/>
  <c r="L37" i="2"/>
  <c r="J33" i="2"/>
  <c r="L33" i="2"/>
  <c r="J38" i="2"/>
  <c r="L38" i="2"/>
  <c r="J39" i="2"/>
  <c r="L39" i="2"/>
  <c r="J34" i="2"/>
  <c r="L34" i="2"/>
  <c r="J40" i="2"/>
  <c r="L40" i="2"/>
  <c r="J35" i="2"/>
  <c r="L35" i="2"/>
  <c r="J36" i="2"/>
  <c r="L36" i="2"/>
  <c r="AH9" i="1"/>
  <c r="AK9" i="1"/>
  <c r="AH13" i="1"/>
  <c r="AK13" i="1"/>
  <c r="AH17" i="1"/>
  <c r="AK17" i="1"/>
  <c r="AH21" i="1"/>
  <c r="AK21" i="1"/>
  <c r="AH25" i="1"/>
  <c r="AK25" i="1"/>
  <c r="AH29" i="1"/>
  <c r="AH33" i="1"/>
  <c r="AH37" i="1"/>
  <c r="AH41" i="1"/>
  <c r="AH45" i="1"/>
  <c r="AH49" i="1"/>
  <c r="AH53" i="1"/>
  <c r="AH57" i="1"/>
  <c r="AH61" i="1"/>
  <c r="AH65" i="1"/>
  <c r="AH69" i="1"/>
  <c r="AH73" i="1"/>
  <c r="AH77" i="1"/>
  <c r="AH81" i="1"/>
  <c r="AH85" i="1"/>
  <c r="AH89" i="1"/>
  <c r="AH93" i="1"/>
  <c r="AH97" i="1"/>
  <c r="AH101" i="1"/>
  <c r="AH105" i="1"/>
  <c r="AH109" i="1"/>
  <c r="AH113" i="1"/>
  <c r="AH117" i="1"/>
  <c r="AH121" i="1"/>
  <c r="AH125" i="1"/>
  <c r="AH129" i="1"/>
  <c r="AH133" i="1"/>
  <c r="AH137" i="1"/>
  <c r="AH141" i="1"/>
  <c r="AH145" i="1"/>
  <c r="AH149" i="1"/>
  <c r="AH153" i="1"/>
  <c r="AH157" i="1"/>
  <c r="AH161" i="1"/>
  <c r="AH165" i="1"/>
  <c r="AH169" i="1"/>
  <c r="AH173" i="1"/>
  <c r="AH177" i="1"/>
  <c r="AH181" i="1"/>
  <c r="AH185" i="1"/>
  <c r="AH189" i="1"/>
  <c r="AH193" i="1"/>
  <c r="AH197" i="1"/>
  <c r="AH201" i="1"/>
  <c r="AH205" i="1"/>
  <c r="AH209" i="1"/>
  <c r="AH213" i="1"/>
  <c r="AH217" i="1"/>
  <c r="AH221" i="1"/>
  <c r="AH225" i="1"/>
  <c r="AH229" i="1"/>
  <c r="AH233" i="1"/>
  <c r="AH237" i="1"/>
  <c r="AH241" i="1"/>
  <c r="AH245" i="1"/>
  <c r="AH249" i="1"/>
  <c r="AH253" i="1"/>
  <c r="AH257" i="1"/>
  <c r="AH261" i="1"/>
  <c r="AH265" i="1"/>
  <c r="AH269" i="1"/>
  <c r="AH273" i="1"/>
  <c r="AH277" i="1"/>
  <c r="AH281" i="1"/>
  <c r="AH285" i="1"/>
  <c r="AH289" i="1"/>
  <c r="AH293" i="1"/>
  <c r="AH297" i="1"/>
  <c r="AH301" i="1"/>
  <c r="AH305" i="1"/>
  <c r="AH309" i="1"/>
  <c r="AH313" i="1"/>
  <c r="AH317" i="1"/>
  <c r="AH321" i="1"/>
  <c r="AH325" i="1"/>
  <c r="AH329" i="1"/>
  <c r="AH333" i="1"/>
  <c r="AH337" i="1"/>
  <c r="AH10" i="1"/>
  <c r="AH14" i="1"/>
  <c r="AH18" i="1"/>
  <c r="AH22" i="1"/>
  <c r="AH26" i="1"/>
  <c r="AK26" i="1"/>
  <c r="AH30" i="1"/>
  <c r="AH34" i="1"/>
  <c r="AH38" i="1"/>
  <c r="AH42" i="1"/>
  <c r="AH46" i="1"/>
  <c r="AH50" i="1"/>
  <c r="AH54" i="1"/>
  <c r="AH58" i="1"/>
  <c r="AH62" i="1"/>
  <c r="AH66" i="1"/>
  <c r="AH70" i="1"/>
  <c r="AH74" i="1"/>
  <c r="AH78" i="1"/>
  <c r="AH82" i="1"/>
  <c r="AH86" i="1"/>
  <c r="AH90" i="1"/>
  <c r="AH94" i="1"/>
  <c r="AH98" i="1"/>
  <c r="AH102" i="1"/>
  <c r="AH106" i="1"/>
  <c r="AH110" i="1"/>
  <c r="AH114" i="1"/>
  <c r="AH118" i="1"/>
  <c r="AH122" i="1"/>
  <c r="AH126" i="1"/>
  <c r="AH130" i="1"/>
  <c r="AH134" i="1"/>
  <c r="AH138" i="1"/>
  <c r="AH142" i="1"/>
  <c r="AH146" i="1"/>
  <c r="AH150" i="1"/>
  <c r="AH154" i="1"/>
  <c r="AH158" i="1"/>
  <c r="AH162" i="1"/>
  <c r="AH166" i="1"/>
  <c r="AH170" i="1"/>
  <c r="AH174" i="1"/>
  <c r="AH178" i="1"/>
  <c r="AH182" i="1"/>
  <c r="AH186" i="1"/>
  <c r="AH190" i="1"/>
  <c r="AH194" i="1"/>
  <c r="AH198" i="1"/>
  <c r="AH202" i="1"/>
  <c r="AH206" i="1"/>
  <c r="AH210" i="1"/>
  <c r="AH214" i="1"/>
  <c r="AH218" i="1"/>
  <c r="AH222" i="1"/>
  <c r="AH226" i="1"/>
  <c r="AH230" i="1"/>
  <c r="AH234" i="1"/>
  <c r="AH238" i="1"/>
  <c r="AH242" i="1"/>
  <c r="AH246" i="1"/>
  <c r="AH250" i="1"/>
  <c r="AH254" i="1"/>
  <c r="AH258" i="1"/>
  <c r="AH262" i="1"/>
  <c r="AH266" i="1"/>
  <c r="AH270" i="1"/>
  <c r="AH274" i="1"/>
  <c r="AH278" i="1"/>
  <c r="AH282" i="1"/>
  <c r="AH286" i="1"/>
  <c r="AH290" i="1"/>
  <c r="AH294" i="1"/>
  <c r="AH298" i="1"/>
  <c r="AH302" i="1"/>
  <c r="AH306" i="1"/>
  <c r="AH310" i="1"/>
  <c r="AH314" i="1"/>
  <c r="AH318" i="1"/>
  <c r="AH322" i="1"/>
  <c r="AH326" i="1"/>
  <c r="AH330" i="1"/>
  <c r="AH334" i="1"/>
  <c r="AH338" i="1"/>
  <c r="AH342" i="1"/>
  <c r="AH346" i="1"/>
  <c r="AH350" i="1"/>
  <c r="AH354" i="1"/>
  <c r="AH358" i="1"/>
  <c r="AH362" i="1"/>
  <c r="AH366" i="1"/>
  <c r="AH8" i="1"/>
  <c r="AH16" i="1"/>
  <c r="AH24" i="1"/>
  <c r="AK24" i="1"/>
  <c r="AH32" i="1"/>
  <c r="AH40" i="1"/>
  <c r="AH48" i="1"/>
  <c r="AH56" i="1"/>
  <c r="AH64" i="1"/>
  <c r="AH72" i="1"/>
  <c r="AH80" i="1"/>
  <c r="AH88" i="1"/>
  <c r="AH96" i="1"/>
  <c r="AH104" i="1"/>
  <c r="AH112" i="1"/>
  <c r="AH120" i="1"/>
  <c r="AH128" i="1"/>
  <c r="AH136" i="1"/>
  <c r="AH144" i="1"/>
  <c r="AH152" i="1"/>
  <c r="AH160" i="1"/>
  <c r="AH168" i="1"/>
  <c r="AH176" i="1"/>
  <c r="AH184" i="1"/>
  <c r="AH192" i="1"/>
  <c r="AH200" i="1"/>
  <c r="AH208" i="1"/>
  <c r="AH216" i="1"/>
  <c r="AH224" i="1"/>
  <c r="AH232" i="1"/>
  <c r="AH240" i="1"/>
  <c r="AH248" i="1"/>
  <c r="AH256" i="1"/>
  <c r="AH264" i="1"/>
  <c r="AH272" i="1"/>
  <c r="AH280" i="1"/>
  <c r="AH288" i="1"/>
  <c r="AH296" i="1"/>
  <c r="AH304" i="1"/>
  <c r="AH312" i="1"/>
  <c r="AH320" i="1"/>
  <c r="AH328" i="1"/>
  <c r="AH336" i="1"/>
  <c r="AH343" i="1"/>
  <c r="AH348" i="1"/>
  <c r="AH353" i="1"/>
  <c r="AH359" i="1"/>
  <c r="AH364" i="1"/>
  <c r="AH369" i="1"/>
  <c r="AH373" i="1"/>
  <c r="AH377" i="1"/>
  <c r="AH381" i="1"/>
  <c r="AH385" i="1"/>
  <c r="AH389" i="1"/>
  <c r="AH393" i="1"/>
  <c r="AH397" i="1"/>
  <c r="AH401" i="1"/>
  <c r="AH405" i="1"/>
  <c r="AH409" i="1"/>
  <c r="AH413" i="1"/>
  <c r="AH417" i="1"/>
  <c r="AH421" i="1"/>
  <c r="AH425" i="1"/>
  <c r="AH429" i="1"/>
  <c r="AH433" i="1"/>
  <c r="AH437" i="1"/>
  <c r="AH441" i="1"/>
  <c r="AH445" i="1"/>
  <c r="AH449" i="1"/>
  <c r="AH453" i="1"/>
  <c r="AH457" i="1"/>
  <c r="AH461" i="1"/>
  <c r="AH465" i="1"/>
  <c r="AH469" i="1"/>
  <c r="AH473" i="1"/>
  <c r="AH477" i="1"/>
  <c r="AH481" i="1"/>
  <c r="AH485" i="1"/>
  <c r="AH489" i="1"/>
  <c r="AH493" i="1"/>
  <c r="AH497" i="1"/>
  <c r="AH501" i="1"/>
  <c r="AH505" i="1"/>
  <c r="AH509" i="1"/>
  <c r="AH513" i="1"/>
  <c r="AH517" i="1"/>
  <c r="AH521" i="1"/>
  <c r="AH525" i="1"/>
  <c r="AH529" i="1"/>
  <c r="AH533" i="1"/>
  <c r="AH537" i="1"/>
  <c r="AH541" i="1"/>
  <c r="AH545" i="1"/>
  <c r="AH549" i="1"/>
  <c r="AH553" i="1"/>
  <c r="AH557" i="1"/>
  <c r="AH561" i="1"/>
  <c r="AH565" i="1"/>
  <c r="AH569" i="1"/>
  <c r="AH573" i="1"/>
  <c r="AH577" i="1"/>
  <c r="AH581" i="1"/>
  <c r="AH585" i="1"/>
  <c r="AH589" i="1"/>
  <c r="AH593" i="1"/>
  <c r="AH597" i="1"/>
  <c r="AH601" i="1"/>
  <c r="AH605" i="1"/>
  <c r="AH609" i="1"/>
  <c r="AH613" i="1"/>
  <c r="AH617" i="1"/>
  <c r="AH621" i="1"/>
  <c r="AH625" i="1"/>
  <c r="AH629" i="1"/>
  <c r="AH633" i="1"/>
  <c r="AH637" i="1"/>
  <c r="AH641" i="1"/>
  <c r="AH645" i="1"/>
  <c r="AH649" i="1"/>
  <c r="AH653" i="1"/>
  <c r="AH657" i="1"/>
  <c r="AH661" i="1"/>
  <c r="AH665" i="1"/>
  <c r="AH669" i="1"/>
  <c r="AH673" i="1"/>
  <c r="AH677" i="1"/>
  <c r="AH681" i="1"/>
  <c r="AH685" i="1"/>
  <c r="AH689" i="1"/>
  <c r="AH693" i="1"/>
  <c r="AH697" i="1"/>
  <c r="AH701" i="1"/>
  <c r="AH705" i="1"/>
  <c r="AH709" i="1"/>
  <c r="AH713" i="1"/>
  <c r="AH717" i="1"/>
  <c r="AH721" i="1"/>
  <c r="AH725" i="1"/>
  <c r="AH729" i="1"/>
  <c r="AH733" i="1"/>
  <c r="AH737" i="1"/>
  <c r="AH741" i="1"/>
  <c r="AH745" i="1"/>
  <c r="AH11" i="1"/>
  <c r="AH19" i="1"/>
  <c r="AH27" i="1"/>
  <c r="AK27" i="1"/>
  <c r="AH35" i="1"/>
  <c r="AH43" i="1"/>
  <c r="AH51" i="1"/>
  <c r="AH59" i="1"/>
  <c r="AH67" i="1"/>
  <c r="AH75" i="1"/>
  <c r="AH83" i="1"/>
  <c r="AH91" i="1"/>
  <c r="AH99" i="1"/>
  <c r="AH107" i="1"/>
  <c r="AH115" i="1"/>
  <c r="AH123" i="1"/>
  <c r="AH131" i="1"/>
  <c r="AH139" i="1"/>
  <c r="AH147" i="1"/>
  <c r="AH155" i="1"/>
  <c r="AH163" i="1"/>
  <c r="AH171" i="1"/>
  <c r="AH179" i="1"/>
  <c r="AH187" i="1"/>
  <c r="AH195" i="1"/>
  <c r="AH203" i="1"/>
  <c r="AH211" i="1"/>
  <c r="AH219" i="1"/>
  <c r="AH227" i="1"/>
  <c r="AH235" i="1"/>
  <c r="AH243" i="1"/>
  <c r="AH251" i="1"/>
  <c r="AH259" i="1"/>
  <c r="AH267" i="1"/>
  <c r="AH275" i="1"/>
  <c r="AH283" i="1"/>
  <c r="AH291" i="1"/>
  <c r="AH299" i="1"/>
  <c r="AH307" i="1"/>
  <c r="AH315" i="1"/>
  <c r="AH323" i="1"/>
  <c r="AH331" i="1"/>
  <c r="AH339" i="1"/>
  <c r="AH344" i="1"/>
  <c r="AH349" i="1"/>
  <c r="AH355" i="1"/>
  <c r="AH360" i="1"/>
  <c r="AH365" i="1"/>
  <c r="AH370" i="1"/>
  <c r="AH374" i="1"/>
  <c r="AH378" i="1"/>
  <c r="AH382" i="1"/>
  <c r="AH386" i="1"/>
  <c r="AH390" i="1"/>
  <c r="AH394" i="1"/>
  <c r="AH398" i="1"/>
  <c r="AH402" i="1"/>
  <c r="AH406" i="1"/>
  <c r="AH410" i="1"/>
  <c r="AH414" i="1"/>
  <c r="AH418" i="1"/>
  <c r="AH422" i="1"/>
  <c r="AH426" i="1"/>
  <c r="AH430" i="1"/>
  <c r="AH434" i="1"/>
  <c r="AH438" i="1"/>
  <c r="AH442" i="1"/>
  <c r="AH446" i="1"/>
  <c r="AH450" i="1"/>
  <c r="AH454" i="1"/>
  <c r="AH458" i="1"/>
  <c r="AH462" i="1"/>
  <c r="AH466" i="1"/>
  <c r="AH470" i="1"/>
  <c r="AH474" i="1"/>
  <c r="AH478" i="1"/>
  <c r="AH482" i="1"/>
  <c r="AH486" i="1"/>
  <c r="AH490" i="1"/>
  <c r="AH494" i="1"/>
  <c r="AH498" i="1"/>
  <c r="AH502" i="1"/>
  <c r="AH506" i="1"/>
  <c r="AH510" i="1"/>
  <c r="AH514" i="1"/>
  <c r="AH518" i="1"/>
  <c r="AH522" i="1"/>
  <c r="AH526" i="1"/>
  <c r="AH530" i="1"/>
  <c r="AH534" i="1"/>
  <c r="AH538" i="1"/>
  <c r="AH542" i="1"/>
  <c r="AH546" i="1"/>
  <c r="AH550" i="1"/>
  <c r="AH554" i="1"/>
  <c r="AH558" i="1"/>
  <c r="AH562" i="1"/>
  <c r="AH566" i="1"/>
  <c r="AH570" i="1"/>
  <c r="AH574" i="1"/>
  <c r="AH578" i="1"/>
  <c r="AH582" i="1"/>
  <c r="AH586" i="1"/>
  <c r="AH590" i="1"/>
  <c r="AH594" i="1"/>
  <c r="AH598" i="1"/>
  <c r="AH602" i="1"/>
  <c r="AH606" i="1"/>
  <c r="AH610" i="1"/>
  <c r="AH614" i="1"/>
  <c r="AH618" i="1"/>
  <c r="AH622" i="1"/>
  <c r="AH626" i="1"/>
  <c r="AH630" i="1"/>
  <c r="AH634" i="1"/>
  <c r="AH638" i="1"/>
  <c r="AH642" i="1"/>
  <c r="AH646" i="1"/>
  <c r="AH650" i="1"/>
  <c r="AH654" i="1"/>
  <c r="AH658" i="1"/>
  <c r="AH662" i="1"/>
  <c r="AH666" i="1"/>
  <c r="AH670" i="1"/>
  <c r="AH674" i="1"/>
  <c r="AH678" i="1"/>
  <c r="AH682" i="1"/>
  <c r="AH686" i="1"/>
  <c r="AH690" i="1"/>
  <c r="AH694" i="1"/>
  <c r="AH698" i="1"/>
  <c r="AH702" i="1"/>
  <c r="AH706" i="1"/>
  <c r="AH710" i="1"/>
  <c r="AH714" i="1"/>
  <c r="AH718" i="1"/>
  <c r="AH722" i="1"/>
  <c r="AH726" i="1"/>
  <c r="AH730" i="1"/>
  <c r="AH734" i="1"/>
  <c r="AH738" i="1"/>
  <c r="AH20" i="1"/>
  <c r="AK20" i="1"/>
  <c r="AH36" i="1"/>
  <c r="AH52" i="1"/>
  <c r="AH68" i="1"/>
  <c r="AH84" i="1"/>
  <c r="AH100" i="1"/>
  <c r="AH116" i="1"/>
  <c r="AH132" i="1"/>
  <c r="AH148" i="1"/>
  <c r="AH164" i="1"/>
  <c r="AH180" i="1"/>
  <c r="AH196" i="1"/>
  <c r="AH212" i="1"/>
  <c r="AH228" i="1"/>
  <c r="AH244" i="1"/>
  <c r="AH260" i="1"/>
  <c r="AH276" i="1"/>
  <c r="AH292" i="1"/>
  <c r="AH308" i="1"/>
  <c r="AH324" i="1"/>
  <c r="AH340" i="1"/>
  <c r="AH351" i="1"/>
  <c r="AH361" i="1"/>
  <c r="AH371" i="1"/>
  <c r="AH379" i="1"/>
  <c r="AH387" i="1"/>
  <c r="AH395" i="1"/>
  <c r="AH403" i="1"/>
  <c r="AH411" i="1"/>
  <c r="AH419" i="1"/>
  <c r="AH427" i="1"/>
  <c r="AH435" i="1"/>
  <c r="AH443" i="1"/>
  <c r="AH451" i="1"/>
  <c r="AH459" i="1"/>
  <c r="AH467" i="1"/>
  <c r="AH475" i="1"/>
  <c r="AH483" i="1"/>
  <c r="AH491" i="1"/>
  <c r="AH499" i="1"/>
  <c r="AH507" i="1"/>
  <c r="AH515" i="1"/>
  <c r="AH523" i="1"/>
  <c r="AH531" i="1"/>
  <c r="AH539" i="1"/>
  <c r="AH547" i="1"/>
  <c r="AH555" i="1"/>
  <c r="AH563" i="1"/>
  <c r="AH571" i="1"/>
  <c r="AH579" i="1"/>
  <c r="AH587" i="1"/>
  <c r="AH595" i="1"/>
  <c r="AH603" i="1"/>
  <c r="AH611" i="1"/>
  <c r="AH619" i="1"/>
  <c r="AH627" i="1"/>
  <c r="AH635" i="1"/>
  <c r="AH643" i="1"/>
  <c r="AH651" i="1"/>
  <c r="AH659" i="1"/>
  <c r="AH667" i="1"/>
  <c r="AH675" i="1"/>
  <c r="AH683" i="1"/>
  <c r="AH691" i="1"/>
  <c r="AH699" i="1"/>
  <c r="AH707" i="1"/>
  <c r="AH715" i="1"/>
  <c r="AH723" i="1"/>
  <c r="AH731" i="1"/>
  <c r="AH739" i="1"/>
  <c r="AH744" i="1"/>
  <c r="AH23" i="1"/>
  <c r="AK23" i="1"/>
  <c r="AH39" i="1"/>
  <c r="AH71" i="1"/>
  <c r="AH87" i="1"/>
  <c r="AH119" i="1"/>
  <c r="AH135" i="1"/>
  <c r="AH167" i="1"/>
  <c r="AH199" i="1"/>
  <c r="AH215" i="1"/>
  <c r="AH231" i="1"/>
  <c r="AH247" i="1"/>
  <c r="AH263" i="1"/>
  <c r="AH279" i="1"/>
  <c r="AH295" i="1"/>
  <c r="AH311" i="1"/>
  <c r="AH327" i="1"/>
  <c r="AH341" i="1"/>
  <c r="AH352" i="1"/>
  <c r="AH363" i="1"/>
  <c r="AH372" i="1"/>
  <c r="AH380" i="1"/>
  <c r="AH388" i="1"/>
  <c r="AH396" i="1"/>
  <c r="AH404" i="1"/>
  <c r="AH412" i="1"/>
  <c r="AH428" i="1"/>
  <c r="AH436" i="1"/>
  <c r="AH444" i="1"/>
  <c r="AH452" i="1"/>
  <c r="AH460" i="1"/>
  <c r="AH468" i="1"/>
  <c r="AH476" i="1"/>
  <c r="AH492" i="1"/>
  <c r="AH500" i="1"/>
  <c r="AH508" i="1"/>
  <c r="AH524" i="1"/>
  <c r="AH532" i="1"/>
  <c r="AH548" i="1"/>
  <c r="AH556" i="1"/>
  <c r="AH572" i="1"/>
  <c r="AH580" i="1"/>
  <c r="AH596" i="1"/>
  <c r="AH604" i="1"/>
  <c r="AH620" i="1"/>
  <c r="AH636" i="1"/>
  <c r="AH644" i="1"/>
  <c r="AH660" i="1"/>
  <c r="AH676" i="1"/>
  <c r="AH692" i="1"/>
  <c r="AH708" i="1"/>
  <c r="AH716" i="1"/>
  <c r="AH732" i="1"/>
  <c r="AH740" i="1"/>
  <c r="AH28" i="1"/>
  <c r="AK28" i="1"/>
  <c r="AH60" i="1"/>
  <c r="AH92" i="1"/>
  <c r="AH124" i="1"/>
  <c r="AH140" i="1"/>
  <c r="AH172" i="1"/>
  <c r="AH204" i="1"/>
  <c r="AH220" i="1"/>
  <c r="AH236" i="1"/>
  <c r="AH268" i="1"/>
  <c r="AH284" i="1"/>
  <c r="AH316" i="1"/>
  <c r="AH332" i="1"/>
  <c r="AH356" i="1"/>
  <c r="AH375" i="1"/>
  <c r="AH391" i="1"/>
  <c r="AH399" i="1"/>
  <c r="AH415" i="1"/>
  <c r="AH423" i="1"/>
  <c r="AH439" i="1"/>
  <c r="AH447" i="1"/>
  <c r="AH455" i="1"/>
  <c r="AH471" i="1"/>
  <c r="AH479" i="1"/>
  <c r="AH7" i="1"/>
  <c r="AK7" i="1"/>
  <c r="AH55" i="1"/>
  <c r="AH103" i="1"/>
  <c r="AH151" i="1"/>
  <c r="AH183" i="1"/>
  <c r="AH420" i="1"/>
  <c r="AH484" i="1"/>
  <c r="AH516" i="1"/>
  <c r="AH540" i="1"/>
  <c r="AH564" i="1"/>
  <c r="AH588" i="1"/>
  <c r="AH612" i="1"/>
  <c r="AH628" i="1"/>
  <c r="AH652" i="1"/>
  <c r="AH668" i="1"/>
  <c r="AH684" i="1"/>
  <c r="AH700" i="1"/>
  <c r="AH724" i="1"/>
  <c r="AH12" i="1"/>
  <c r="AK12" i="1"/>
  <c r="AH44" i="1"/>
  <c r="AH76" i="1"/>
  <c r="AH108" i="1"/>
  <c r="AH156" i="1"/>
  <c r="AH188" i="1"/>
  <c r="AH252" i="1"/>
  <c r="AH300" i="1"/>
  <c r="AH345" i="1"/>
  <c r="AH367" i="1"/>
  <c r="AH383" i="1"/>
  <c r="AH407" i="1"/>
  <c r="AH431" i="1"/>
  <c r="AH463" i="1"/>
  <c r="AH487" i="1"/>
  <c r="AH15" i="1"/>
  <c r="AK15" i="1"/>
  <c r="AH79" i="1"/>
  <c r="AH143" i="1"/>
  <c r="AH207" i="1"/>
  <c r="AH271" i="1"/>
  <c r="AH335" i="1"/>
  <c r="AH376" i="1"/>
  <c r="AH408" i="1"/>
  <c r="AH440" i="1"/>
  <c r="AH472" i="1"/>
  <c r="AH496" i="1"/>
  <c r="AH512" i="1"/>
  <c r="AH528" i="1"/>
  <c r="AH544" i="1"/>
  <c r="AH560" i="1"/>
  <c r="AH576" i="1"/>
  <c r="AH592" i="1"/>
  <c r="AH608" i="1"/>
  <c r="AH624" i="1"/>
  <c r="AH640" i="1"/>
  <c r="AH656" i="1"/>
  <c r="AH672" i="1"/>
  <c r="AH688" i="1"/>
  <c r="AH704" i="1"/>
  <c r="AH720" i="1"/>
  <c r="AH736" i="1"/>
  <c r="AH111" i="1"/>
  <c r="AH175" i="1"/>
  <c r="AH303" i="1"/>
  <c r="AH357" i="1"/>
  <c r="AH392" i="1"/>
  <c r="AH456" i="1"/>
  <c r="AH488" i="1"/>
  <c r="AH520" i="1"/>
  <c r="AH536" i="1"/>
  <c r="AH568" i="1"/>
  <c r="AH600" i="1"/>
  <c r="AH616" i="1"/>
  <c r="AH648" i="1"/>
  <c r="AH680" i="1"/>
  <c r="AH696" i="1"/>
  <c r="AH728" i="1"/>
  <c r="AH63" i="1"/>
  <c r="AH127" i="1"/>
  <c r="AH191" i="1"/>
  <c r="AH255" i="1"/>
  <c r="AH319" i="1"/>
  <c r="AH368" i="1"/>
  <c r="AH432" i="1"/>
  <c r="AH464" i="1"/>
  <c r="AH495" i="1"/>
  <c r="AH511" i="1"/>
  <c r="AH527" i="1"/>
  <c r="AH543" i="1"/>
  <c r="AH559" i="1"/>
  <c r="AH591" i="1"/>
  <c r="AH607" i="1"/>
  <c r="AH623" i="1"/>
  <c r="AH639" i="1"/>
  <c r="AH671" i="1"/>
  <c r="AH687" i="1"/>
  <c r="AH703" i="1"/>
  <c r="AH735" i="1"/>
  <c r="AH31" i="1"/>
  <c r="AH95" i="1"/>
  <c r="AH159" i="1"/>
  <c r="AH223" i="1"/>
  <c r="AH287" i="1"/>
  <c r="AH347" i="1"/>
  <c r="AH384" i="1"/>
  <c r="AH416" i="1"/>
  <c r="AH448" i="1"/>
  <c r="AH480" i="1"/>
  <c r="AH503" i="1"/>
  <c r="AH519" i="1"/>
  <c r="AH535" i="1"/>
  <c r="AH551" i="1"/>
  <c r="AH567" i="1"/>
  <c r="AH583" i="1"/>
  <c r="AH599" i="1"/>
  <c r="AH615" i="1"/>
  <c r="AH631" i="1"/>
  <c r="AH647" i="1"/>
  <c r="AH663" i="1"/>
  <c r="AH679" i="1"/>
  <c r="AH695" i="1"/>
  <c r="AH711" i="1"/>
  <c r="AH727" i="1"/>
  <c r="AH742" i="1"/>
  <c r="AH47" i="1"/>
  <c r="AH239" i="1"/>
  <c r="AH424" i="1"/>
  <c r="AH504" i="1"/>
  <c r="AH552" i="1"/>
  <c r="AH584" i="1"/>
  <c r="AH632" i="1"/>
  <c r="AH664" i="1"/>
  <c r="AH712" i="1"/>
  <c r="AH743" i="1"/>
  <c r="AH400" i="1"/>
  <c r="AH575" i="1"/>
  <c r="AH655" i="1"/>
  <c r="AH719" i="1"/>
  <c r="AK31" i="1"/>
  <c r="AK30" i="1"/>
  <c r="AM30" i="1"/>
  <c r="AK29" i="1"/>
  <c r="AK11" i="1"/>
  <c r="AK10" i="1"/>
  <c r="AK14" i="1"/>
  <c r="AK22" i="1"/>
  <c r="AK18" i="1"/>
  <c r="AK16" i="1"/>
  <c r="AM31" i="1"/>
  <c r="I32" i="5"/>
  <c r="AK19" i="1"/>
  <c r="AK8" i="1"/>
  <c r="AN31" i="1"/>
  <c r="I31" i="5"/>
  <c r="P31" i="5"/>
  <c r="AN30" i="1"/>
  <c r="P32" i="5"/>
  <c r="AN5" i="1"/>
  <c r="AM16" i="1"/>
  <c r="AM14" i="1"/>
  <c r="AN14" i="1"/>
  <c r="AM8" i="1"/>
  <c r="AN8" i="1"/>
  <c r="AM15" i="1"/>
  <c r="I16" i="5"/>
  <c r="P16" i="5"/>
  <c r="AM25" i="1"/>
  <c r="AM19" i="1"/>
  <c r="AM13" i="1"/>
  <c r="AM24" i="1"/>
  <c r="AM12" i="1"/>
  <c r="AN12" i="1"/>
  <c r="AM9" i="1"/>
  <c r="AM10" i="1"/>
  <c r="AN10" i="1"/>
  <c r="AM7" i="1"/>
  <c r="AM20" i="1"/>
  <c r="AM29" i="1"/>
  <c r="AM17" i="1"/>
  <c r="AN17" i="1"/>
  <c r="AM18" i="1"/>
  <c r="AM22" i="1"/>
  <c r="AN16" i="1"/>
  <c r="AM27" i="1"/>
  <c r="AM21" i="1"/>
  <c r="AN21" i="1"/>
  <c r="AM11" i="1"/>
  <c r="AM26" i="1"/>
  <c r="AM28" i="1"/>
  <c r="AM23" i="1"/>
  <c r="I18" i="5"/>
  <c r="P18" i="5"/>
  <c r="I11" i="5"/>
  <c r="P11" i="5"/>
  <c r="I26" i="5"/>
  <c r="P26" i="5"/>
  <c r="I27" i="5"/>
  <c r="P27" i="5"/>
  <c r="I28" i="5"/>
  <c r="P28" i="5"/>
  <c r="I25" i="5"/>
  <c r="P25" i="5"/>
  <c r="I14" i="5"/>
  <c r="P14" i="5"/>
  <c r="I22" i="5"/>
  <c r="P22" i="5"/>
  <c r="I8" i="5"/>
  <c r="P8" i="5"/>
  <c r="I5" i="5"/>
  <c r="P5" i="5"/>
  <c r="I15" i="5"/>
  <c r="P15" i="5"/>
  <c r="I30" i="5"/>
  <c r="P30" i="5"/>
  <c r="I10" i="5"/>
  <c r="P10" i="5"/>
  <c r="I3" i="5"/>
  <c r="P3" i="5"/>
  <c r="I4" i="5"/>
  <c r="P4" i="5"/>
  <c r="I6" i="5"/>
  <c r="P6" i="5"/>
  <c r="R3" i="5"/>
  <c r="J31" i="5"/>
  <c r="K31" i="2"/>
  <c r="I20" i="5"/>
  <c r="P20" i="5"/>
  <c r="I9" i="5"/>
  <c r="P9" i="5"/>
  <c r="I17" i="5"/>
  <c r="P17" i="5"/>
  <c r="I13" i="5"/>
  <c r="P13" i="5"/>
  <c r="I19" i="5"/>
  <c r="P19" i="5"/>
  <c r="I12" i="5"/>
  <c r="P12" i="5"/>
  <c r="I23" i="5"/>
  <c r="P23" i="5"/>
  <c r="I21" i="5"/>
  <c r="P21" i="5"/>
  <c r="AN6" i="1"/>
  <c r="I7" i="5"/>
  <c r="P7" i="5"/>
  <c r="I29" i="5"/>
  <c r="P29" i="5"/>
  <c r="I24" i="5"/>
  <c r="P24" i="5"/>
  <c r="AN15" i="1"/>
  <c r="AN25" i="1"/>
  <c r="AN19" i="1"/>
  <c r="AN3" i="1"/>
  <c r="AN20" i="1"/>
  <c r="AN26" i="1"/>
  <c r="AN13" i="1"/>
  <c r="AN28" i="1"/>
  <c r="AN24" i="1"/>
  <c r="AN23" i="1"/>
  <c r="AN22" i="1"/>
  <c r="AN7" i="1"/>
  <c r="AN2" i="1"/>
  <c r="AN11" i="1"/>
  <c r="AN27" i="1"/>
  <c r="AN18" i="1"/>
  <c r="AN29" i="1"/>
  <c r="AN9" i="1"/>
  <c r="AN4" i="1"/>
  <c r="J16" i="5"/>
  <c r="J32" i="5"/>
  <c r="R30" i="2"/>
  <c r="R29" i="2"/>
  <c r="R26" i="2"/>
  <c r="R28" i="2"/>
  <c r="R27" i="2"/>
  <c r="J30" i="5"/>
  <c r="J15" i="5"/>
  <c r="K15" i="2"/>
  <c r="J28" i="5"/>
  <c r="K28" i="2"/>
  <c r="J27" i="5"/>
  <c r="K27" i="2"/>
  <c r="J13" i="5"/>
  <c r="K13" i="2"/>
  <c r="J7" i="5"/>
  <c r="K7" i="2"/>
  <c r="J4" i="5"/>
  <c r="K4" i="2"/>
  <c r="J25" i="5"/>
  <c r="K25" i="2"/>
  <c r="J19" i="5"/>
  <c r="K19" i="2"/>
  <c r="J3" i="5"/>
  <c r="K3" i="2"/>
  <c r="J22" i="5"/>
  <c r="K22" i="2"/>
  <c r="J12" i="5"/>
  <c r="K12" i="2"/>
  <c r="J18" i="5"/>
  <c r="K18" i="2"/>
  <c r="R23" i="2"/>
  <c r="J5" i="5"/>
  <c r="K5" i="2"/>
  <c r="J8" i="5"/>
  <c r="K8" i="2"/>
  <c r="J6" i="5"/>
  <c r="K6" i="2"/>
  <c r="J24" i="5"/>
  <c r="K24" i="2"/>
  <c r="J20" i="5"/>
  <c r="K20" i="2"/>
  <c r="J21" i="5"/>
  <c r="K21" i="2"/>
  <c r="J17" i="5"/>
  <c r="K17" i="2"/>
  <c r="J10" i="5"/>
  <c r="K10" i="2"/>
  <c r="J11" i="5"/>
  <c r="K11" i="2"/>
  <c r="J14" i="5"/>
  <c r="K14" i="2"/>
  <c r="J23" i="5"/>
  <c r="K23" i="2"/>
  <c r="J26" i="5"/>
  <c r="K26" i="2"/>
  <c r="J29" i="5"/>
  <c r="K29" i="2"/>
  <c r="J9" i="5"/>
  <c r="K9" i="2"/>
  <c r="R13" i="2"/>
  <c r="R15" i="2"/>
  <c r="R21" i="2"/>
  <c r="R24" i="2"/>
  <c r="R25" i="2"/>
  <c r="R19" i="2"/>
  <c r="R17" i="2"/>
  <c r="R10" i="2"/>
  <c r="R20" i="2"/>
  <c r="R11" i="2"/>
  <c r="R14" i="2"/>
  <c r="K30" i="2"/>
  <c r="R22" i="2"/>
  <c r="R12" i="2"/>
  <c r="R16" i="2"/>
  <c r="K16" i="2"/>
  <c r="R3" i="2"/>
  <c r="J32" i="2"/>
  <c r="K32" i="2"/>
  <c r="A1" i="2"/>
  <c r="R18" i="2"/>
  <c r="J30" i="2"/>
  <c r="L30" i="2"/>
  <c r="J7" i="2"/>
  <c r="L7" i="2"/>
  <c r="L32" i="2"/>
  <c r="K32" i="5"/>
  <c r="L32" i="5"/>
  <c r="J31" i="2"/>
  <c r="J21" i="2"/>
  <c r="K21" i="5"/>
  <c r="L21" i="5"/>
  <c r="J6" i="2"/>
  <c r="L6" i="2"/>
  <c r="J15" i="2"/>
  <c r="L15" i="2"/>
  <c r="J10" i="2"/>
  <c r="L10" i="2"/>
  <c r="J23" i="2"/>
  <c r="J8" i="2"/>
  <c r="L8" i="2"/>
  <c r="J13" i="2"/>
  <c r="K13" i="5"/>
  <c r="L13" i="5"/>
  <c r="J19" i="2"/>
  <c r="J25" i="2"/>
  <c r="L25" i="2"/>
  <c r="J3" i="2"/>
  <c r="J12" i="2"/>
  <c r="L12" i="2"/>
  <c r="J24" i="2"/>
  <c r="L24" i="2"/>
  <c r="J14" i="2"/>
  <c r="L14" i="2"/>
  <c r="J16" i="2"/>
  <c r="J22" i="2"/>
  <c r="L22" i="2"/>
  <c r="J28" i="2"/>
  <c r="L28" i="2"/>
  <c r="J20" i="2"/>
  <c r="L20" i="2"/>
  <c r="J9" i="2"/>
  <c r="J5" i="2"/>
  <c r="J27" i="2"/>
  <c r="J17" i="2"/>
  <c r="L17" i="2"/>
  <c r="J4" i="2"/>
  <c r="K4" i="5"/>
  <c r="L4" i="5"/>
  <c r="J18" i="2"/>
  <c r="K18" i="5"/>
  <c r="L18" i="5"/>
  <c r="J26" i="2"/>
  <c r="K26" i="5"/>
  <c r="L26" i="5"/>
  <c r="J29" i="2"/>
  <c r="J11" i="2"/>
  <c r="K25" i="5"/>
  <c r="L25" i="5"/>
  <c r="K30" i="5"/>
  <c r="L30" i="5"/>
  <c r="L21" i="2"/>
  <c r="K7" i="5"/>
  <c r="L7" i="5"/>
  <c r="K6" i="5"/>
  <c r="L6" i="5"/>
  <c r="K8" i="5"/>
  <c r="L8" i="5"/>
  <c r="L31" i="2"/>
  <c r="K31" i="5"/>
  <c r="L31" i="5"/>
  <c r="K14" i="5"/>
  <c r="L14" i="5"/>
  <c r="K20" i="5"/>
  <c r="L20" i="5"/>
  <c r="L18" i="2"/>
  <c r="K12" i="5"/>
  <c r="L12" i="5"/>
  <c r="L4" i="2"/>
  <c r="K28" i="5"/>
  <c r="L28" i="5"/>
  <c r="K15" i="5"/>
  <c r="L15" i="5"/>
  <c r="K24" i="5"/>
  <c r="L24" i="5"/>
  <c r="K17" i="5"/>
  <c r="L17" i="5"/>
  <c r="K10" i="5"/>
  <c r="L10" i="5"/>
  <c r="L13" i="2"/>
  <c r="K22" i="5"/>
  <c r="L22" i="5"/>
  <c r="K19" i="5"/>
  <c r="L19" i="5"/>
  <c r="L19" i="2"/>
  <c r="K9" i="5"/>
  <c r="L9" i="5"/>
  <c r="L9" i="2"/>
  <c r="K16" i="5"/>
  <c r="L16" i="5"/>
  <c r="L16" i="2"/>
  <c r="K3" i="5"/>
  <c r="L3" i="5"/>
  <c r="L3" i="2"/>
  <c r="K23" i="5"/>
  <c r="L23" i="5"/>
  <c r="L23" i="2"/>
  <c r="K27" i="5"/>
  <c r="L27" i="5"/>
  <c r="L27" i="2"/>
  <c r="K5" i="5"/>
  <c r="L5" i="5"/>
  <c r="L5" i="2"/>
  <c r="L11" i="2"/>
  <c r="K11" i="5"/>
  <c r="L11" i="5"/>
  <c r="L26" i="2"/>
  <c r="L29" i="2"/>
  <c r="K29" i="5"/>
  <c r="L29" i="5"/>
  <c r="A1" i="5"/>
  <c r="L1" i="5"/>
  <c r="L1" i="2"/>
</calcChain>
</file>

<file path=xl/sharedStrings.xml><?xml version="1.0" encoding="utf-8"?>
<sst xmlns="http://schemas.openxmlformats.org/spreadsheetml/2006/main" count="120" uniqueCount="66">
  <si>
    <t>1. Sınıf / A Şubesi</t>
  </si>
  <si>
    <t>Aktif Öğrenci</t>
  </si>
  <si>
    <t>Öğrenci Bilgisini Düzeltmek İçin Tıklayınız.</t>
  </si>
  <si>
    <t>1. Sınıf / B Şubesi</t>
  </si>
  <si>
    <t>2. Sınıf / A Şubesi</t>
  </si>
  <si>
    <t>TC NUMARASI</t>
  </si>
  <si>
    <t>ADI-SOYADI</t>
  </si>
  <si>
    <t>KARANTİNA BAŞLANGIÇ TARİHİ</t>
  </si>
  <si>
    <t>KARANTİNA BİTİŞ TARİHİ</t>
  </si>
  <si>
    <t>SINIFI</t>
  </si>
  <si>
    <t>SONUÇ</t>
  </si>
  <si>
    <t>OKUL NO</t>
  </si>
  <si>
    <t>KALAN SÜRE</t>
  </si>
  <si>
    <t>TOPLAM KARANTİNA</t>
  </si>
  <si>
    <t>POZİTİF VAKA</t>
  </si>
  <si>
    <t>TOPLAM VAKA</t>
  </si>
  <si>
    <t>TEMASLI VAKA</t>
  </si>
  <si>
    <t>KARANTİNALARIN SINIFLARA DAĞILIMI =================&gt;</t>
  </si>
  <si>
    <t>TC KİMLİK NO</t>
  </si>
  <si>
    <t>ÖĞRENCİ ADI</t>
  </si>
  <si>
    <t>SOYADI</t>
  </si>
  <si>
    <t>SINIF ŞUBE</t>
  </si>
  <si>
    <t>TARİH</t>
  </si>
  <si>
    <t>TEMASLI SAYISI</t>
  </si>
  <si>
    <t>POZİTİF SAYISI</t>
  </si>
  <si>
    <t>BİTEN SAYI</t>
  </si>
  <si>
    <t>Şöyle kopyalama yapabilirsiniz e-okul öğrenci aramada sınıf ve şube seçip aratın çıkan sayfada sarı klasörden başlayarak şubedeki tüm öğrencileri seçip kopyalayın. Burada B2 hücresinden başlayarak özel yapıştırdan metin olarak yapıştırın.</t>
  </si>
  <si>
    <t xml:space="preserve">Günlük olarak size bildiren temaslı ve pozitif öğrencilerin TC Nolarını ilgili sayfalarda beyaz hücrelerde tc kısmına yazın diğer beyaz hücreye de günün tarihini atın.  </t>
  </si>
  <si>
    <t>Ana Sınıfı / F Şubesi</t>
  </si>
  <si>
    <t>Ahmet</t>
  </si>
  <si>
    <t>dadasd</t>
  </si>
  <si>
    <t>dasdxasfg</t>
  </si>
  <si>
    <t>dasdas</t>
  </si>
  <si>
    <t>asdasegtgvbdg</t>
  </si>
  <si>
    <t>ascsdas</t>
  </si>
  <si>
    <t>dasdc</t>
  </si>
  <si>
    <t>asfasdf</t>
  </si>
  <si>
    <t>ascdas</t>
  </si>
  <si>
    <t>asdcg</t>
  </si>
  <si>
    <t>cfrf3wf</t>
  </si>
  <si>
    <t>caesd</t>
  </si>
  <si>
    <t>fasdcrerf</t>
  </si>
  <si>
    <t>sdacwe</t>
  </si>
  <si>
    <t>erfcwsf</t>
  </si>
  <si>
    <t>asdfwscr</t>
  </si>
  <si>
    <t>ascdf</t>
  </si>
  <si>
    <t>cqaeder</t>
  </si>
  <si>
    <t>asasascfc</t>
  </si>
  <si>
    <t>afdse</t>
  </si>
  <si>
    <t>werxcfw</t>
  </si>
  <si>
    <t>asdffsdfsa</t>
  </si>
  <si>
    <t>fcf</t>
  </si>
  <si>
    <t>scafws</t>
  </si>
  <si>
    <t>cefew</t>
  </si>
  <si>
    <t>wcfsefd</t>
  </si>
  <si>
    <t>ceffre</t>
  </si>
  <si>
    <t>wfzxdcfwsaxfd</t>
  </si>
  <si>
    <t>xws</t>
  </si>
  <si>
    <t>1. Sınıf / d Şubesi</t>
  </si>
  <si>
    <t>Murat SERBEST</t>
  </si>
  <si>
    <t>Yunusemre Akgedik Toki İlkokulu Müdür Yardımcısı</t>
  </si>
  <si>
    <t>muratsrb@gmail.com</t>
  </si>
  <si>
    <t>Biraz uzun iş olabilir ama e-okul öğrenci aramadan sarı klasörlerden başlayarak buradaki sarı bölgeye yapıştırırsanız temaslı ve pozitif öğrencilerinizi takip edebiliyorsunuz. Hangi şubede kaç temaslı kaç pozitif var görebiliyorsunuz. Kendi okulumda kontrol etmek için hazırladım. Basit bir dosyadır. Sayfalarda koruma amaçlı kilit mevcuttur ancak şifre yoktur.</t>
  </si>
  <si>
    <r>
      <t xml:space="preserve">Takip sayfalarına sınıfl ve şubeleri de kendisi otomatik aktarır yalnız aynı şubedeki öğrenciler arka arkaya kopyalanmamışsa sınıflarda hata uyarısı verir. </t>
    </r>
    <r>
      <rPr>
        <b/>
        <sz val="11"/>
        <color rgb="FFFF0000"/>
        <rFont val="Calibri"/>
        <family val="2"/>
        <charset val="162"/>
        <scheme val="minor"/>
      </rPr>
      <t>Birden fazla şube eklendi</t>
    </r>
    <r>
      <rPr>
        <b/>
        <sz val="11"/>
        <color theme="9" tint="-0.499984740745262"/>
        <rFont val="Calibri"/>
        <family val="2"/>
        <charset val="162"/>
        <scheme val="minor"/>
      </rPr>
      <t xml:space="preserve"> şeklinde uyarı görürseniz bu hatadan kaynaklanır.</t>
    </r>
  </si>
  <si>
    <t>Örneği 2. Sınıf / A Şubesinden sonra başka şubelere öğrenci ekleyip yeniden 2. Sınıf / A Şubesi derseniz formülü uygulayamayacağı için hata verir.</t>
  </si>
  <si>
    <t>www.egitimhane.com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</si>
</sst>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dd/mm/yy;@"/>
  </numFmts>
  <fonts count="10" x14ac:knownFonts="1">
    <font>
      <sz val="11"/>
      <color theme="1"/>
      <name val="Calibri"/>
      <family val="2"/>
      <charset val="162"/>
      <scheme val="minor"/>
    </font>
    <font>
      <b/>
      <sz val="11"/>
      <color theme="1"/>
      <name val="Calibri"/>
      <family val="2"/>
      <charset val="162"/>
      <scheme val="minor"/>
    </font>
    <font>
      <sz val="8"/>
      <name val="Calibri"/>
      <family val="2"/>
      <charset val="162"/>
      <scheme val="minor"/>
    </font>
    <font>
      <b/>
      <sz val="11"/>
      <color rgb="FFFF0000"/>
      <name val="Calibri"/>
      <family val="2"/>
      <charset val="162"/>
      <scheme val="minor"/>
    </font>
    <font>
      <b/>
      <sz val="11"/>
      <color rgb="FF002060"/>
      <name val="Calibri"/>
      <family val="2"/>
      <charset val="162"/>
      <scheme val="minor"/>
    </font>
    <font>
      <sz val="11"/>
      <color rgb="FFC00000"/>
      <name val="Calibri"/>
      <family val="2"/>
      <charset val="162"/>
      <scheme val="minor"/>
    </font>
    <font>
      <b/>
      <sz val="11"/>
      <color rgb="FFC00000"/>
      <name val="Calibri"/>
      <family val="2"/>
      <charset val="162"/>
      <scheme val="minor"/>
    </font>
    <font>
      <b/>
      <sz val="11"/>
      <color theme="9" tint="-0.499984740745262"/>
      <name val="Calibri"/>
      <family val="2"/>
      <charset val="162"/>
      <scheme val="minor"/>
    </font>
    <font>
      <b/>
      <sz val="11"/>
      <color theme="5"/>
      <name val="Calibri"/>
      <family val="2"/>
      <charset val="162"/>
      <scheme val="minor"/>
    </font>
    <font>
      <u/>
      <sz val="11"/>
      <color theme="10"/>
      <name val="Calibri"/>
      <family val="2"/>
      <charset val="162"/>
      <scheme val="minor"/>
    </font>
  </fonts>
  <fills count="7">
    <fill>
      <patternFill patternType="none"/>
    </fill>
    <fill>
      <patternFill patternType="gray125"/>
    </fill>
    <fill>
      <patternFill patternType="solid">
        <fgColor theme="0" tint="-0.14999847407452621"/>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rgb="FFFFFF00"/>
        <bgColor indexed="64"/>
      </patternFill>
    </fill>
    <fill>
      <patternFill patternType="solid">
        <fgColor theme="0" tint="-0.24997711111789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9" fillId="0" borderId="0" applyNumberFormat="0" applyFill="0" applyBorder="0" applyAlignment="0" applyProtection="0"/>
  </cellStyleXfs>
  <cellXfs count="41">
    <xf numFmtId="0" fontId="0" fillId="0" borderId="0" xfId="0"/>
    <xf numFmtId="1" fontId="0" fillId="0" borderId="1" xfId="0" applyNumberFormat="1" applyBorder="1"/>
    <xf numFmtId="0" fontId="0" fillId="0" borderId="1" xfId="0" applyBorder="1"/>
    <xf numFmtId="0" fontId="0" fillId="2" borderId="0" xfId="0" applyFill="1" applyProtection="1">
      <protection hidden="1"/>
    </xf>
    <xf numFmtId="0" fontId="0" fillId="2" borderId="1" xfId="0" applyFill="1" applyBorder="1" applyProtection="1">
      <protection hidden="1"/>
    </xf>
    <xf numFmtId="2" fontId="0" fillId="2" borderId="1" xfId="0" applyNumberFormat="1" applyFill="1" applyBorder="1" applyProtection="1">
      <protection hidden="1"/>
    </xf>
    <xf numFmtId="0" fontId="0" fillId="0" borderId="1" xfId="0" applyFill="1" applyBorder="1" applyProtection="1">
      <protection locked="0"/>
    </xf>
    <xf numFmtId="0" fontId="0" fillId="2" borderId="1" xfId="0" applyFill="1" applyBorder="1" applyProtection="1"/>
    <xf numFmtId="0" fontId="4" fillId="2" borderId="1" xfId="0" applyFont="1" applyFill="1" applyBorder="1" applyAlignment="1" applyProtection="1">
      <alignment horizontal="center"/>
      <protection hidden="1"/>
    </xf>
    <xf numFmtId="0" fontId="3" fillId="2" borderId="0" xfId="0" applyFont="1" applyFill="1" applyProtection="1">
      <protection hidden="1"/>
    </xf>
    <xf numFmtId="0" fontId="4" fillId="2" borderId="1" xfId="0" applyFont="1" applyFill="1" applyBorder="1" applyAlignment="1" applyProtection="1">
      <alignment horizontal="center" wrapText="1"/>
      <protection hidden="1"/>
    </xf>
    <xf numFmtId="0" fontId="4" fillId="2" borderId="2" xfId="0" applyFont="1" applyFill="1" applyBorder="1" applyAlignment="1" applyProtection="1">
      <alignment horizontal="center"/>
      <protection hidden="1"/>
    </xf>
    <xf numFmtId="0" fontId="0" fillId="2" borderId="2" xfId="0" applyFill="1" applyBorder="1" applyAlignment="1" applyProtection="1">
      <alignment shrinkToFit="1"/>
      <protection hidden="1"/>
    </xf>
    <xf numFmtId="0" fontId="0" fillId="2" borderId="1" xfId="0" applyFill="1" applyBorder="1" applyAlignment="1" applyProtection="1">
      <alignment shrinkToFit="1"/>
      <protection hidden="1"/>
    </xf>
    <xf numFmtId="164" fontId="0" fillId="0" borderId="1" xfId="0" applyNumberFormat="1" applyFill="1" applyBorder="1" applyProtection="1">
      <protection locked="0"/>
    </xf>
    <xf numFmtId="164" fontId="0" fillId="2" borderId="1" xfId="0" applyNumberFormat="1" applyFill="1" applyBorder="1" applyProtection="1">
      <protection hidden="1"/>
    </xf>
    <xf numFmtId="0" fontId="1" fillId="4" borderId="1" xfId="0" applyFont="1" applyFill="1" applyBorder="1"/>
    <xf numFmtId="0" fontId="1" fillId="3" borderId="1" xfId="0" applyFont="1" applyFill="1" applyBorder="1" applyAlignment="1">
      <alignment wrapText="1"/>
    </xf>
    <xf numFmtId="0" fontId="3" fillId="3" borderId="4" xfId="0" applyFont="1" applyFill="1" applyBorder="1" applyAlignment="1"/>
    <xf numFmtId="1" fontId="1" fillId="4" borderId="1" xfId="0" applyNumberFormat="1" applyFont="1" applyFill="1" applyBorder="1" applyProtection="1">
      <protection hidden="1"/>
    </xf>
    <xf numFmtId="0" fontId="0" fillId="5" borderId="0" xfId="0" applyFill="1"/>
    <xf numFmtId="1" fontId="0" fillId="5" borderId="0" xfId="0" applyNumberFormat="1" applyFill="1"/>
    <xf numFmtId="0" fontId="0" fillId="0" borderId="0" xfId="0" applyAlignment="1">
      <alignment vertical="top" wrapText="1"/>
    </xf>
    <xf numFmtId="0" fontId="1" fillId="0" borderId="0" xfId="0" applyFont="1"/>
    <xf numFmtId="14" fontId="0" fillId="0" borderId="0" xfId="0" applyNumberFormat="1"/>
    <xf numFmtId="0" fontId="5" fillId="6" borderId="0" xfId="0" applyFont="1" applyFill="1"/>
    <xf numFmtId="0" fontId="1" fillId="4" borderId="1" xfId="0" applyFont="1" applyFill="1" applyBorder="1" applyProtection="1">
      <protection hidden="1"/>
    </xf>
    <xf numFmtId="0" fontId="0" fillId="0" borderId="0" xfId="0" applyFill="1"/>
    <xf numFmtId="0" fontId="1" fillId="4" borderId="1" xfId="0" applyFont="1" applyFill="1" applyBorder="1" applyAlignment="1" applyProtection="1">
      <protection hidden="1"/>
    </xf>
    <xf numFmtId="0" fontId="7" fillId="0" borderId="0" xfId="0" applyFont="1" applyAlignment="1">
      <alignment vertical="top" wrapText="1"/>
    </xf>
    <xf numFmtId="0" fontId="9" fillId="0" borderId="0" xfId="1"/>
    <xf numFmtId="165" fontId="0" fillId="0" borderId="0" xfId="0" applyNumberFormat="1"/>
    <xf numFmtId="0" fontId="0" fillId="0" borderId="0" xfId="0" applyAlignment="1">
      <alignment horizontal="center"/>
    </xf>
    <xf numFmtId="0" fontId="6" fillId="0" borderId="0" xfId="0" applyFont="1" applyAlignment="1">
      <alignment horizontal="center" vertical="top" wrapText="1"/>
    </xf>
    <xf numFmtId="0" fontId="7" fillId="0" borderId="0" xfId="0" applyFont="1" applyAlignment="1">
      <alignment horizontal="center" vertical="top" wrapText="1"/>
    </xf>
    <xf numFmtId="0" fontId="8" fillId="0" borderId="0" xfId="0" applyFont="1" applyAlignment="1">
      <alignment horizontal="center" vertical="top" wrapText="1"/>
    </xf>
    <xf numFmtId="0" fontId="3" fillId="0" borderId="0" xfId="0" applyFont="1" applyAlignment="1">
      <alignment horizontal="center" vertical="top" wrapText="1"/>
    </xf>
    <xf numFmtId="0" fontId="1" fillId="3" borderId="3" xfId="0" applyFont="1" applyFill="1" applyBorder="1" applyAlignment="1">
      <alignment horizontal="center"/>
    </xf>
    <xf numFmtId="0" fontId="1" fillId="3" borderId="4" xfId="0" applyFont="1" applyFill="1" applyBorder="1" applyAlignment="1">
      <alignment horizontal="center"/>
    </xf>
    <xf numFmtId="0" fontId="3" fillId="2" borderId="4" xfId="0" applyFont="1" applyFill="1" applyBorder="1" applyAlignment="1" applyProtection="1">
      <alignment horizontal="left"/>
      <protection hidden="1"/>
    </xf>
    <xf numFmtId="0" fontId="3" fillId="2" borderId="5" xfId="0" applyFont="1" applyFill="1" applyBorder="1" applyAlignment="1" applyProtection="1">
      <alignment horizontal="left"/>
      <protection hidden="1"/>
    </xf>
  </cellXfs>
  <cellStyles count="2">
    <cellStyle name="Köprü" xfId="1" builtinId="8"/>
    <cellStyle name="Normal" xfId="0" builtinId="0"/>
  </cellStyles>
  <dxfs count="15">
    <dxf>
      <font>
        <b/>
        <i val="0"/>
        <color rgb="FFC00000"/>
      </font>
    </dxf>
    <dxf>
      <font>
        <b/>
        <i val="0"/>
        <color rgb="FFC00000"/>
      </font>
    </dxf>
    <dxf>
      <font>
        <b/>
        <i val="0"/>
        <color rgb="FFFF0000"/>
      </font>
    </dxf>
    <dxf>
      <font>
        <b/>
        <i val="0"/>
        <color rgb="FFFF0000"/>
      </font>
    </dxf>
    <dxf>
      <font>
        <b/>
        <i val="0"/>
        <color rgb="FFFF0000"/>
      </font>
    </dxf>
    <dxf>
      <font>
        <b/>
        <i val="0"/>
        <color rgb="FFFF0000"/>
      </font>
      <fill>
        <patternFill patternType="solid">
          <bgColor theme="0" tint="-0.14996795556505021"/>
        </patternFill>
      </fill>
    </dxf>
    <dxf>
      <font>
        <b/>
        <i val="0"/>
        <color theme="4"/>
      </font>
      <fill>
        <patternFill patternType="solid">
          <bgColor theme="0" tint="-0.14996795556505021"/>
        </patternFill>
      </fill>
    </dxf>
    <dxf>
      <font>
        <color rgb="FFC00000"/>
      </font>
    </dxf>
    <dxf>
      <font>
        <b/>
        <i val="0"/>
        <color rgb="FFFF0000"/>
      </font>
    </dxf>
    <dxf>
      <font>
        <b/>
        <i val="0"/>
        <color rgb="FFC00000"/>
      </font>
    </dxf>
    <dxf>
      <font>
        <b/>
        <i val="0"/>
        <color rgb="FFFF0000"/>
      </font>
    </dxf>
    <dxf>
      <font>
        <b/>
        <i val="0"/>
        <color rgb="FFFF0000"/>
      </font>
    </dxf>
    <dxf>
      <font>
        <b/>
        <i val="0"/>
        <color rgb="FFC00000"/>
      </font>
    </dxf>
    <dxf>
      <font>
        <b/>
        <i val="0"/>
        <color rgb="FFFF0000"/>
      </font>
      <fill>
        <patternFill patternType="solid">
          <bgColor theme="0" tint="-0.14996795556505021"/>
        </patternFill>
      </fill>
    </dxf>
    <dxf>
      <font>
        <b/>
        <i val="0"/>
        <color theme="4"/>
      </font>
      <fill>
        <patternFill patternType="solid">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 /><Relationship Id="rId3" Type="http://schemas.openxmlformats.org/officeDocument/2006/relationships/worksheet" Target="worksheets/sheet3.xml" /><Relationship Id="rId7" Type="http://schemas.openxmlformats.org/officeDocument/2006/relationships/sharedStrings" Target="sharedString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styles" Target="styles.xml" /><Relationship Id="rId5" Type="http://schemas.openxmlformats.org/officeDocument/2006/relationships/theme" Target="theme/theme1.xml" /><Relationship Id="rId4" Type="http://schemas.openxmlformats.org/officeDocument/2006/relationships/worksheet" Target="worksheets/sheet4.xml" /></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 /><Relationship Id="rId2" Type="http://schemas.openxmlformats.org/officeDocument/2006/relationships/hyperlink" Target="http://www.egitimhane.com/" TargetMode="External" /><Relationship Id="rId1" Type="http://schemas.openxmlformats.org/officeDocument/2006/relationships/hyperlink" Target="mailto:muratsrb@gmail.com" TargetMode="External" /></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W745"/>
  <sheetViews>
    <sheetView topLeftCell="C170" workbookViewId="0">
      <selection activeCell="AO170" sqref="AO170"/>
    </sheetView>
  </sheetViews>
  <sheetFormatPr defaultRowHeight="15" x14ac:dyDescent="0.2"/>
  <cols>
    <col min="3" max="3" width="17.21875" customWidth="1"/>
    <col min="4" max="4" width="17.62109375" customWidth="1"/>
    <col min="7" max="7" width="18.6953125" customWidth="1"/>
    <col min="8" max="8" width="17.75390625" customWidth="1"/>
    <col min="9" max="9" width="9.14453125" customWidth="1"/>
    <col min="10" max="11" width="9.14453125" hidden="1" customWidth="1"/>
    <col min="12" max="12" width="11.97265625" hidden="1" customWidth="1"/>
    <col min="13" max="13" width="9.14453125" hidden="1" customWidth="1"/>
    <col min="14" max="14" width="26.23046875" hidden="1" customWidth="1"/>
    <col min="15" max="15" width="15.46875" hidden="1" customWidth="1"/>
    <col min="16" max="32" width="9.14453125" hidden="1" customWidth="1"/>
    <col min="33" max="33" width="24.34765625" hidden="1" customWidth="1"/>
    <col min="34" max="37" width="9.14453125" hidden="1" customWidth="1"/>
    <col min="38" max="38" width="30.40234375" hidden="1" customWidth="1"/>
    <col min="39" max="40" width="9.14453125" hidden="1" customWidth="1"/>
    <col min="41" max="51" width="9.14453125" customWidth="1"/>
  </cols>
  <sheetData>
    <row r="1" spans="1:49" x14ac:dyDescent="0.2">
      <c r="C1" s="23" t="s">
        <v>18</v>
      </c>
      <c r="D1" s="23" t="s">
        <v>19</v>
      </c>
      <c r="E1" s="23" t="s">
        <v>20</v>
      </c>
      <c r="F1" s="23" t="s">
        <v>11</v>
      </c>
      <c r="G1" s="23" t="s">
        <v>21</v>
      </c>
    </row>
    <row r="2" spans="1:49" x14ac:dyDescent="0.2">
      <c r="A2" s="27"/>
      <c r="B2" s="20" t="s">
        <v>2</v>
      </c>
      <c r="C2" s="21">
        <v>11111111111</v>
      </c>
      <c r="D2" s="20" t="s">
        <v>29</v>
      </c>
      <c r="E2" s="20" t="s">
        <v>43</v>
      </c>
      <c r="F2" s="20"/>
      <c r="G2" s="20" t="s">
        <v>0</v>
      </c>
      <c r="H2" s="20" t="s">
        <v>1</v>
      </c>
      <c r="L2" s="1">
        <f>IF(C2="","",C2)</f>
        <v>11111111111</v>
      </c>
      <c r="M2" s="1" t="str">
        <f>IF(F2="","",F2)</f>
        <v/>
      </c>
      <c r="N2" s="2" t="str">
        <f>IF(C2="","",D2&amp;" "&amp;E2)</f>
        <v>Ahmet erfcwsf</v>
      </c>
      <c r="O2" s="2" t="str">
        <f>IF(G2="","",G2)</f>
        <v>1. Sınıf / A Şubesi</v>
      </c>
      <c r="Y2" s="22"/>
      <c r="Z2" s="22"/>
      <c r="AA2" s="22"/>
      <c r="AB2" s="22"/>
      <c r="AC2" s="22"/>
      <c r="AD2" s="22">
        <v>1</v>
      </c>
      <c r="AE2" s="22">
        <v>1</v>
      </c>
      <c r="AF2" s="22">
        <f>COUNTIF(AD$2:AD$745,AE2)</f>
        <v>3</v>
      </c>
      <c r="AG2" s="22" t="str">
        <f>IF(AF2="","",IF(AF2=0,"",INDEX(G$2:G$745,AH2)))</f>
        <v>1. Sınıf / A Şubesi</v>
      </c>
      <c r="AH2" s="22">
        <f>AF2</f>
        <v>3</v>
      </c>
      <c r="AI2" s="22"/>
      <c r="AK2" t="str">
        <f>IF(AF2="","",IF(AF2=0,"",INDEX(G$2:G$745,AH2)))</f>
        <v>1. Sınıf / A Şubesi</v>
      </c>
      <c r="AM2">
        <f>IF(AG2="","",COUNTIF(AG$2:AG$745,AK2))</f>
        <v>1</v>
      </c>
      <c r="AN2">
        <f>IF(AG2="","",IF(AM2,AH2,0))</f>
        <v>3</v>
      </c>
    </row>
    <row r="3" spans="1:49" x14ac:dyDescent="0.2">
      <c r="A3" s="27"/>
      <c r="B3" s="20" t="s">
        <v>2</v>
      </c>
      <c r="C3" s="21">
        <v>22222222222</v>
      </c>
      <c r="D3" s="20" t="s">
        <v>42</v>
      </c>
      <c r="E3" s="20" t="s">
        <v>44</v>
      </c>
      <c r="F3" s="20"/>
      <c r="G3" s="20" t="s">
        <v>0</v>
      </c>
      <c r="H3" s="20" t="s">
        <v>1</v>
      </c>
      <c r="L3" s="1">
        <f t="shared" ref="L3:L66" si="0">IF(C3="","",C3)</f>
        <v>22222222222</v>
      </c>
      <c r="M3" s="1" t="str">
        <f t="shared" ref="M3:M66" si="1">IF(F3="","",F3)</f>
        <v/>
      </c>
      <c r="N3" s="2" t="str">
        <f t="shared" ref="N3:N66" si="2">IF(C3="","",D3&amp;" "&amp;E3)</f>
        <v>sdacwe asdfwscr</v>
      </c>
      <c r="O3" s="2" t="str">
        <f t="shared" ref="O3:O66" si="3">IF(G3="","",G3)</f>
        <v>1. Sınıf / A Şubesi</v>
      </c>
      <c r="Y3" s="22"/>
      <c r="Z3" s="22"/>
      <c r="AA3" s="22"/>
      <c r="AB3" s="22"/>
      <c r="AC3" s="22"/>
      <c r="AD3" s="22">
        <f>IF(G3="","",IF(G3=G2,AD2,AD2+1))</f>
        <v>1</v>
      </c>
      <c r="AE3" s="22">
        <v>2</v>
      </c>
      <c r="AF3" s="22">
        <f t="shared" ref="AF3:AF31" si="4">COUNTIF(AD$2:AD$745,AE3)</f>
        <v>5</v>
      </c>
      <c r="AG3" s="22" t="str">
        <f>IF(AF3="","",IF(AF3=0,"",INDEX(G$2:G$745,AH3)))</f>
        <v>1. Sınıf / B Şubesi</v>
      </c>
      <c r="AH3" s="22">
        <f>SUM(AF$2:AF3)</f>
        <v>8</v>
      </c>
      <c r="AI3" s="22"/>
      <c r="AK3" t="str">
        <f t="shared" ref="AK3:AK66" si="5">IF(AF3="","",IF(AF3=0,"",INDEX(G$2:G$745,AH3)))</f>
        <v>1. Sınıf / B Şubesi</v>
      </c>
      <c r="AM3">
        <f t="shared" ref="AM3:AM66" si="6">IF(AG3="","",COUNTIF(AG$2:AG$745,AK3))</f>
        <v>1</v>
      </c>
      <c r="AN3">
        <f t="shared" ref="AN3:AN66" si="7">IF(AG3="","",IF(AM3,AH3,0))</f>
        <v>8</v>
      </c>
    </row>
    <row r="4" spans="1:49" x14ac:dyDescent="0.2">
      <c r="A4" s="27"/>
      <c r="B4" s="20" t="s">
        <v>2</v>
      </c>
      <c r="C4" s="21">
        <v>33333333333</v>
      </c>
      <c r="D4" s="20" t="s">
        <v>30</v>
      </c>
      <c r="E4" s="20" t="s">
        <v>45</v>
      </c>
      <c r="F4" s="20"/>
      <c r="G4" s="20" t="s">
        <v>0</v>
      </c>
      <c r="H4" s="20" t="s">
        <v>1</v>
      </c>
      <c r="L4" s="1">
        <f t="shared" si="0"/>
        <v>33333333333</v>
      </c>
      <c r="M4" s="1" t="str">
        <f t="shared" si="1"/>
        <v/>
      </c>
      <c r="N4" s="2" t="str">
        <f t="shared" si="2"/>
        <v>dadasd ascdf</v>
      </c>
      <c r="O4" s="2" t="str">
        <f t="shared" si="3"/>
        <v>1. Sınıf / A Şubesi</v>
      </c>
      <c r="Y4" s="22"/>
      <c r="Z4" s="22"/>
      <c r="AA4" s="22"/>
      <c r="AB4" s="22"/>
      <c r="AC4" s="22"/>
      <c r="AD4" s="22">
        <f t="shared" ref="AD4:AD67" si="8">IF(G4="","",IF(G4=G3,AD3,AD3+1))</f>
        <v>1</v>
      </c>
      <c r="AE4" s="22">
        <v>3</v>
      </c>
      <c r="AF4" s="22">
        <f t="shared" si="4"/>
        <v>5</v>
      </c>
      <c r="AG4" s="22" t="str">
        <f t="shared" ref="AG4:AG66" si="9">IF(AF4="","",IF(AF4=0,"",INDEX(G$2:G$745,AH4)))</f>
        <v>2. Sınıf / A Şubesi</v>
      </c>
      <c r="AH4" s="22">
        <f>SUM(AF$2:AF4)</f>
        <v>13</v>
      </c>
      <c r="AI4" s="22"/>
      <c r="AK4" t="str">
        <f t="shared" si="5"/>
        <v>2. Sınıf / A Şubesi</v>
      </c>
      <c r="AM4">
        <f t="shared" si="6"/>
        <v>1</v>
      </c>
      <c r="AN4">
        <f t="shared" si="7"/>
        <v>13</v>
      </c>
    </row>
    <row r="5" spans="1:49" x14ac:dyDescent="0.2">
      <c r="A5" s="27"/>
      <c r="B5" s="20" t="s">
        <v>2</v>
      </c>
      <c r="C5" s="21">
        <v>44444444444</v>
      </c>
      <c r="D5" s="20" t="s">
        <v>31</v>
      </c>
      <c r="E5" s="20" t="s">
        <v>46</v>
      </c>
      <c r="F5" s="20"/>
      <c r="G5" s="20" t="s">
        <v>3</v>
      </c>
      <c r="H5" s="20" t="s">
        <v>1</v>
      </c>
      <c r="L5" s="1">
        <f t="shared" si="0"/>
        <v>44444444444</v>
      </c>
      <c r="M5" s="1" t="str">
        <f t="shared" si="1"/>
        <v/>
      </c>
      <c r="N5" s="2" t="str">
        <f t="shared" si="2"/>
        <v>dasdxasfg cqaeder</v>
      </c>
      <c r="O5" s="2" t="str">
        <f t="shared" si="3"/>
        <v>1. Sınıf / B Şubesi</v>
      </c>
      <c r="Y5" s="22"/>
      <c r="Z5" s="22"/>
      <c r="AA5" s="22"/>
      <c r="AB5" s="22"/>
      <c r="AC5" s="22"/>
      <c r="AD5" s="22">
        <f t="shared" si="8"/>
        <v>2</v>
      </c>
      <c r="AE5" s="22">
        <v>4</v>
      </c>
      <c r="AF5" s="22">
        <f t="shared" si="4"/>
        <v>1</v>
      </c>
      <c r="AG5" s="22" t="str">
        <f t="shared" si="9"/>
        <v>1. Sınıf / d Şubesi</v>
      </c>
      <c r="AH5" s="22">
        <f>SUM(AF$2:AF5)</f>
        <v>14</v>
      </c>
      <c r="AI5" s="22"/>
      <c r="AK5" t="str">
        <f t="shared" si="5"/>
        <v>1. Sınıf / d Şubesi</v>
      </c>
      <c r="AM5">
        <f t="shared" si="6"/>
        <v>1</v>
      </c>
      <c r="AN5">
        <f t="shared" si="7"/>
        <v>14</v>
      </c>
    </row>
    <row r="6" spans="1:49" x14ac:dyDescent="0.2">
      <c r="A6" s="27"/>
      <c r="B6" s="20" t="s">
        <v>2</v>
      </c>
      <c r="C6" s="21">
        <v>55555555555</v>
      </c>
      <c r="D6" s="20" t="s">
        <v>32</v>
      </c>
      <c r="E6" s="20" t="s">
        <v>47</v>
      </c>
      <c r="F6" s="20"/>
      <c r="G6" s="20" t="s">
        <v>3</v>
      </c>
      <c r="H6" s="20" t="s">
        <v>1</v>
      </c>
      <c r="L6" s="1">
        <f t="shared" si="0"/>
        <v>55555555555</v>
      </c>
      <c r="M6" s="1" t="str">
        <f t="shared" si="1"/>
        <v/>
      </c>
      <c r="N6" s="2" t="str">
        <f t="shared" si="2"/>
        <v>dasdas asasascfc</v>
      </c>
      <c r="O6" s="2" t="str">
        <f t="shared" si="3"/>
        <v>1. Sınıf / B Şubesi</v>
      </c>
      <c r="Y6" s="22"/>
      <c r="Z6" s="22"/>
      <c r="AA6" s="22"/>
      <c r="AB6" s="22"/>
      <c r="AC6" s="22"/>
      <c r="AD6" s="22">
        <f t="shared" si="8"/>
        <v>2</v>
      </c>
      <c r="AE6" s="22">
        <v>5</v>
      </c>
      <c r="AF6" s="22">
        <f t="shared" si="4"/>
        <v>1</v>
      </c>
      <c r="AG6" s="22" t="str">
        <f t="shared" si="9"/>
        <v>Ana Sınıfı / F Şubesi</v>
      </c>
      <c r="AH6" s="22">
        <f>SUM(AF$2:AF6)</f>
        <v>15</v>
      </c>
      <c r="AI6" s="22"/>
      <c r="AK6" t="str">
        <f t="shared" si="5"/>
        <v>Ana Sınıfı / F Şubesi</v>
      </c>
      <c r="AM6">
        <f t="shared" si="6"/>
        <v>1</v>
      </c>
      <c r="AN6">
        <f t="shared" si="7"/>
        <v>15</v>
      </c>
    </row>
    <row r="7" spans="1:49" x14ac:dyDescent="0.2">
      <c r="A7" s="27"/>
      <c r="B7" s="20" t="s">
        <v>2</v>
      </c>
      <c r="C7" s="21">
        <v>66666666666</v>
      </c>
      <c r="D7" s="20" t="s">
        <v>33</v>
      </c>
      <c r="E7" s="20" t="s">
        <v>48</v>
      </c>
      <c r="F7" s="20"/>
      <c r="G7" s="20" t="s">
        <v>3</v>
      </c>
      <c r="H7" s="20" t="s">
        <v>1</v>
      </c>
      <c r="L7" s="1">
        <f t="shared" si="0"/>
        <v>66666666666</v>
      </c>
      <c r="M7" s="1" t="str">
        <f t="shared" si="1"/>
        <v/>
      </c>
      <c r="N7" s="2" t="str">
        <f t="shared" si="2"/>
        <v>asdasegtgvbdg afdse</v>
      </c>
      <c r="O7" s="2" t="str">
        <f t="shared" si="3"/>
        <v>1. Sınıf / B Şubesi</v>
      </c>
      <c r="Y7" s="22"/>
      <c r="Z7" s="22"/>
      <c r="AA7" s="22"/>
      <c r="AB7" s="22"/>
      <c r="AC7" s="22"/>
      <c r="AD7" s="22">
        <f t="shared" si="8"/>
        <v>2</v>
      </c>
      <c r="AE7" s="22">
        <v>6</v>
      </c>
      <c r="AF7" s="22">
        <f t="shared" si="4"/>
        <v>0</v>
      </c>
      <c r="AG7" s="22" t="str">
        <f t="shared" si="9"/>
        <v/>
      </c>
      <c r="AH7" s="22">
        <f>SUM(AF$2:AF7)</f>
        <v>15</v>
      </c>
      <c r="AI7" s="22"/>
      <c r="AK7" t="str">
        <f t="shared" si="5"/>
        <v/>
      </c>
      <c r="AM7" t="str">
        <f t="shared" si="6"/>
        <v/>
      </c>
      <c r="AN7" t="str">
        <f t="shared" si="7"/>
        <v/>
      </c>
    </row>
    <row r="8" spans="1:49" x14ac:dyDescent="0.2">
      <c r="A8" s="27"/>
      <c r="B8" s="20" t="s">
        <v>2</v>
      </c>
      <c r="C8" s="21">
        <v>77777777777</v>
      </c>
      <c r="D8" s="20" t="s">
        <v>34</v>
      </c>
      <c r="E8" s="20" t="s">
        <v>49</v>
      </c>
      <c r="F8" s="20"/>
      <c r="G8" s="20" t="s">
        <v>3</v>
      </c>
      <c r="H8" s="20" t="s">
        <v>1</v>
      </c>
      <c r="L8" s="1">
        <f t="shared" si="0"/>
        <v>77777777777</v>
      </c>
      <c r="M8" s="1" t="str">
        <f t="shared" si="1"/>
        <v/>
      </c>
      <c r="N8" s="2" t="str">
        <f t="shared" si="2"/>
        <v>ascsdas werxcfw</v>
      </c>
      <c r="O8" s="2" t="str">
        <f t="shared" si="3"/>
        <v>1. Sınıf / B Şubesi</v>
      </c>
      <c r="Y8" s="22"/>
      <c r="Z8" s="22"/>
      <c r="AA8" s="22"/>
      <c r="AB8" s="22"/>
      <c r="AC8" s="22"/>
      <c r="AD8" s="22">
        <f t="shared" si="8"/>
        <v>2</v>
      </c>
      <c r="AE8" s="22">
        <v>7</v>
      </c>
      <c r="AF8" s="22">
        <f t="shared" si="4"/>
        <v>0</v>
      </c>
      <c r="AG8" s="22" t="str">
        <f t="shared" si="9"/>
        <v/>
      </c>
      <c r="AH8" s="22">
        <f>SUM(AF$2:AF8)</f>
        <v>15</v>
      </c>
      <c r="AI8" s="22"/>
      <c r="AK8" t="str">
        <f t="shared" si="5"/>
        <v/>
      </c>
      <c r="AM8" t="str">
        <f t="shared" si="6"/>
        <v/>
      </c>
      <c r="AN8" t="str">
        <f t="shared" si="7"/>
        <v/>
      </c>
      <c r="AP8" s="33" t="s">
        <v>62</v>
      </c>
      <c r="AQ8" s="33"/>
      <c r="AR8" s="33"/>
      <c r="AS8" s="33"/>
      <c r="AT8" s="33"/>
      <c r="AU8" s="33"/>
      <c r="AV8" s="33"/>
      <c r="AW8" s="33"/>
    </row>
    <row r="9" spans="1:49" x14ac:dyDescent="0.2">
      <c r="A9" s="27"/>
      <c r="B9" s="20" t="s">
        <v>2</v>
      </c>
      <c r="C9" s="21">
        <v>88888888888</v>
      </c>
      <c r="D9" s="20" t="s">
        <v>35</v>
      </c>
      <c r="E9" s="20" t="s">
        <v>50</v>
      </c>
      <c r="F9" s="20"/>
      <c r="G9" s="20" t="s">
        <v>3</v>
      </c>
      <c r="H9" s="20" t="s">
        <v>1</v>
      </c>
      <c r="L9" s="1">
        <f t="shared" si="0"/>
        <v>88888888888</v>
      </c>
      <c r="M9" s="1" t="str">
        <f t="shared" si="1"/>
        <v/>
      </c>
      <c r="N9" s="2" t="str">
        <f t="shared" si="2"/>
        <v>dasdc asdffsdfsa</v>
      </c>
      <c r="O9" s="2" t="str">
        <f t="shared" si="3"/>
        <v>1. Sınıf / B Şubesi</v>
      </c>
      <c r="AD9" s="22">
        <f t="shared" si="8"/>
        <v>2</v>
      </c>
      <c r="AE9" s="22">
        <v>8</v>
      </c>
      <c r="AF9" s="22">
        <f t="shared" si="4"/>
        <v>0</v>
      </c>
      <c r="AG9" s="22" t="str">
        <f t="shared" si="9"/>
        <v/>
      </c>
      <c r="AH9" s="22">
        <f>SUM(AF$2:AF9)</f>
        <v>15</v>
      </c>
      <c r="AK9" t="str">
        <f t="shared" si="5"/>
        <v/>
      </c>
      <c r="AM9" t="str">
        <f t="shared" si="6"/>
        <v/>
      </c>
      <c r="AN9" t="str">
        <f t="shared" si="7"/>
        <v/>
      </c>
      <c r="AP9" s="33"/>
      <c r="AQ9" s="33"/>
      <c r="AR9" s="33"/>
      <c r="AS9" s="33"/>
      <c r="AT9" s="33"/>
      <c r="AU9" s="33"/>
      <c r="AV9" s="33"/>
      <c r="AW9" s="33"/>
    </row>
    <row r="10" spans="1:49" x14ac:dyDescent="0.2">
      <c r="A10" s="27"/>
      <c r="B10" s="20" t="s">
        <v>2</v>
      </c>
      <c r="C10" s="21">
        <v>99999999999</v>
      </c>
      <c r="D10" s="20" t="s">
        <v>36</v>
      </c>
      <c r="E10" s="20" t="s">
        <v>51</v>
      </c>
      <c r="F10" s="20"/>
      <c r="G10" s="20" t="s">
        <v>4</v>
      </c>
      <c r="H10" s="20" t="s">
        <v>1</v>
      </c>
      <c r="L10" s="1">
        <f t="shared" si="0"/>
        <v>99999999999</v>
      </c>
      <c r="M10" s="1" t="str">
        <f t="shared" si="1"/>
        <v/>
      </c>
      <c r="N10" s="2" t="str">
        <f t="shared" si="2"/>
        <v>asfasdf fcf</v>
      </c>
      <c r="O10" s="2" t="str">
        <f t="shared" si="3"/>
        <v>2. Sınıf / A Şubesi</v>
      </c>
      <c r="AD10" s="22">
        <f t="shared" si="8"/>
        <v>3</v>
      </c>
      <c r="AE10" s="22">
        <v>9</v>
      </c>
      <c r="AF10" s="22">
        <f t="shared" si="4"/>
        <v>0</v>
      </c>
      <c r="AG10" s="22" t="str">
        <f t="shared" si="9"/>
        <v/>
      </c>
      <c r="AH10" s="22">
        <f>SUM(AF$2:AF10)</f>
        <v>15</v>
      </c>
      <c r="AK10" t="str">
        <f t="shared" si="5"/>
        <v/>
      </c>
      <c r="AM10" t="str">
        <f t="shared" si="6"/>
        <v/>
      </c>
      <c r="AN10" t="str">
        <f t="shared" si="7"/>
        <v/>
      </c>
      <c r="AP10" s="33"/>
      <c r="AQ10" s="33"/>
      <c r="AR10" s="33"/>
      <c r="AS10" s="33"/>
      <c r="AT10" s="33"/>
      <c r="AU10" s="33"/>
      <c r="AV10" s="33"/>
      <c r="AW10" s="33"/>
    </row>
    <row r="11" spans="1:49" x14ac:dyDescent="0.2">
      <c r="A11" s="27"/>
      <c r="B11" s="20" t="s">
        <v>2</v>
      </c>
      <c r="C11" s="21">
        <v>14444444447</v>
      </c>
      <c r="D11" s="20" t="s">
        <v>37</v>
      </c>
      <c r="E11" s="20" t="s">
        <v>52</v>
      </c>
      <c r="F11" s="20"/>
      <c r="G11" s="20" t="s">
        <v>4</v>
      </c>
      <c r="H11" s="20" t="s">
        <v>1</v>
      </c>
      <c r="L11" s="1">
        <f t="shared" si="0"/>
        <v>14444444447</v>
      </c>
      <c r="M11" s="1" t="str">
        <f t="shared" si="1"/>
        <v/>
      </c>
      <c r="N11" s="2" t="str">
        <f t="shared" si="2"/>
        <v>ascdas scafws</v>
      </c>
      <c r="O11" s="2" t="str">
        <f t="shared" si="3"/>
        <v>2. Sınıf / A Şubesi</v>
      </c>
      <c r="AD11" s="22">
        <f t="shared" si="8"/>
        <v>3</v>
      </c>
      <c r="AE11" s="22">
        <v>10</v>
      </c>
      <c r="AF11" s="22">
        <f t="shared" si="4"/>
        <v>0</v>
      </c>
      <c r="AG11" s="22" t="str">
        <f t="shared" si="9"/>
        <v/>
      </c>
      <c r="AH11" s="22">
        <f>SUM(AF$2:AF11)</f>
        <v>15</v>
      </c>
      <c r="AK11" t="str">
        <f t="shared" si="5"/>
        <v/>
      </c>
      <c r="AM11" t="str">
        <f t="shared" si="6"/>
        <v/>
      </c>
      <c r="AN11" t="str">
        <f t="shared" si="7"/>
        <v/>
      </c>
      <c r="AP11" s="33"/>
      <c r="AQ11" s="33"/>
      <c r="AR11" s="33"/>
      <c r="AS11" s="33"/>
      <c r="AT11" s="33"/>
      <c r="AU11" s="33"/>
      <c r="AV11" s="33"/>
      <c r="AW11" s="33"/>
    </row>
    <row r="12" spans="1:49" x14ac:dyDescent="0.2">
      <c r="A12" s="27"/>
      <c r="B12" s="20" t="s">
        <v>2</v>
      </c>
      <c r="C12" s="21">
        <v>14444444445</v>
      </c>
      <c r="D12" s="20" t="s">
        <v>38</v>
      </c>
      <c r="E12" s="20" t="s">
        <v>53</v>
      </c>
      <c r="F12" s="20"/>
      <c r="G12" s="20" t="s">
        <v>4</v>
      </c>
      <c r="H12" s="20" t="s">
        <v>1</v>
      </c>
      <c r="L12" s="1">
        <f t="shared" si="0"/>
        <v>14444444445</v>
      </c>
      <c r="M12" s="1" t="str">
        <f t="shared" si="1"/>
        <v/>
      </c>
      <c r="N12" s="2" t="str">
        <f t="shared" si="2"/>
        <v>asdcg cefew</v>
      </c>
      <c r="O12" s="2" t="str">
        <f t="shared" si="3"/>
        <v>2. Sınıf / A Şubesi</v>
      </c>
      <c r="AD12" s="22">
        <f t="shared" si="8"/>
        <v>3</v>
      </c>
      <c r="AE12" s="22">
        <v>11</v>
      </c>
      <c r="AF12" s="22">
        <f t="shared" si="4"/>
        <v>0</v>
      </c>
      <c r="AG12" s="22" t="str">
        <f t="shared" si="9"/>
        <v/>
      </c>
      <c r="AH12" s="22">
        <f>SUM(AF$2:AF12)</f>
        <v>15</v>
      </c>
      <c r="AK12" t="str">
        <f t="shared" si="5"/>
        <v/>
      </c>
      <c r="AM12" t="str">
        <f t="shared" si="6"/>
        <v/>
      </c>
      <c r="AN12" t="str">
        <f t="shared" si="7"/>
        <v/>
      </c>
      <c r="AP12" s="33"/>
      <c r="AQ12" s="33"/>
      <c r="AR12" s="33"/>
      <c r="AS12" s="33"/>
      <c r="AT12" s="33"/>
      <c r="AU12" s="33"/>
      <c r="AV12" s="33"/>
      <c r="AW12" s="33"/>
    </row>
    <row r="13" spans="1:49" x14ac:dyDescent="0.2">
      <c r="A13" s="27"/>
      <c r="B13" s="20" t="s">
        <v>2</v>
      </c>
      <c r="C13" s="21">
        <v>14444444443</v>
      </c>
      <c r="D13" s="20" t="s">
        <v>39</v>
      </c>
      <c r="E13" s="20" t="s">
        <v>54</v>
      </c>
      <c r="F13" s="20"/>
      <c r="G13" s="20" t="s">
        <v>4</v>
      </c>
      <c r="H13" s="20" t="s">
        <v>1</v>
      </c>
      <c r="L13" s="1">
        <f t="shared" si="0"/>
        <v>14444444443</v>
      </c>
      <c r="M13" s="1" t="str">
        <f t="shared" si="1"/>
        <v/>
      </c>
      <c r="N13" s="2" t="str">
        <f t="shared" si="2"/>
        <v>cfrf3wf wcfsefd</v>
      </c>
      <c r="O13" s="2" t="str">
        <f t="shared" si="3"/>
        <v>2. Sınıf / A Şubesi</v>
      </c>
      <c r="AD13" s="22">
        <f t="shared" si="8"/>
        <v>3</v>
      </c>
      <c r="AE13" s="22">
        <v>12</v>
      </c>
      <c r="AF13" s="22">
        <f t="shared" si="4"/>
        <v>0</v>
      </c>
      <c r="AG13" s="22" t="str">
        <f t="shared" si="9"/>
        <v/>
      </c>
      <c r="AH13" s="22">
        <f>SUM(AF$2:AF13)</f>
        <v>15</v>
      </c>
      <c r="AK13" t="str">
        <f t="shared" si="5"/>
        <v/>
      </c>
      <c r="AM13" t="str">
        <f t="shared" si="6"/>
        <v/>
      </c>
      <c r="AN13" t="str">
        <f t="shared" si="7"/>
        <v/>
      </c>
      <c r="AP13" s="34" t="s">
        <v>26</v>
      </c>
      <c r="AQ13" s="34"/>
      <c r="AR13" s="34"/>
      <c r="AS13" s="34"/>
      <c r="AT13" s="34"/>
      <c r="AU13" s="34"/>
      <c r="AV13" s="34"/>
      <c r="AW13" s="34"/>
    </row>
    <row r="14" spans="1:49" x14ac:dyDescent="0.2">
      <c r="A14" s="27"/>
      <c r="B14" s="20" t="s">
        <v>2</v>
      </c>
      <c r="C14" s="21">
        <v>14444444444</v>
      </c>
      <c r="D14" s="20" t="s">
        <v>40</v>
      </c>
      <c r="E14" s="20" t="s">
        <v>55</v>
      </c>
      <c r="F14" s="20"/>
      <c r="G14" s="20" t="s">
        <v>4</v>
      </c>
      <c r="H14" s="20" t="s">
        <v>1</v>
      </c>
      <c r="L14" s="1">
        <f t="shared" si="0"/>
        <v>14444444444</v>
      </c>
      <c r="M14" s="1" t="str">
        <f t="shared" si="1"/>
        <v/>
      </c>
      <c r="N14" s="2" t="str">
        <f t="shared" si="2"/>
        <v>caesd ceffre</v>
      </c>
      <c r="O14" s="2" t="str">
        <f t="shared" si="3"/>
        <v>2. Sınıf / A Şubesi</v>
      </c>
      <c r="AD14" s="22">
        <f t="shared" si="8"/>
        <v>3</v>
      </c>
      <c r="AE14" s="22">
        <v>13</v>
      </c>
      <c r="AF14" s="22">
        <f t="shared" si="4"/>
        <v>0</v>
      </c>
      <c r="AG14" s="22" t="str">
        <f t="shared" si="9"/>
        <v/>
      </c>
      <c r="AH14" s="22">
        <f>SUM(AF$2:AF14)</f>
        <v>15</v>
      </c>
      <c r="AK14" t="str">
        <f t="shared" si="5"/>
        <v/>
      </c>
      <c r="AM14" t="str">
        <f t="shared" si="6"/>
        <v/>
      </c>
      <c r="AN14" t="str">
        <f t="shared" si="7"/>
        <v/>
      </c>
      <c r="AP14" s="34"/>
      <c r="AQ14" s="34"/>
      <c r="AR14" s="34"/>
      <c r="AS14" s="34"/>
      <c r="AT14" s="34"/>
      <c r="AU14" s="34"/>
      <c r="AV14" s="34"/>
      <c r="AW14" s="34"/>
    </row>
    <row r="15" spans="1:49" x14ac:dyDescent="0.2">
      <c r="A15" s="27"/>
      <c r="B15" s="20" t="s">
        <v>2</v>
      </c>
      <c r="C15" s="21">
        <v>15555555555</v>
      </c>
      <c r="D15" s="20" t="s">
        <v>41</v>
      </c>
      <c r="E15" s="20" t="s">
        <v>56</v>
      </c>
      <c r="F15" s="20"/>
      <c r="G15" s="20" t="s">
        <v>58</v>
      </c>
      <c r="H15" s="20" t="s">
        <v>1</v>
      </c>
      <c r="L15" s="1">
        <f t="shared" si="0"/>
        <v>15555555555</v>
      </c>
      <c r="M15" s="1" t="str">
        <f t="shared" si="1"/>
        <v/>
      </c>
      <c r="N15" s="2" t="str">
        <f t="shared" si="2"/>
        <v>fasdcrerf wfzxdcfwsaxfd</v>
      </c>
      <c r="O15" s="2" t="str">
        <f t="shared" si="3"/>
        <v>1. Sınıf / d Şubesi</v>
      </c>
      <c r="AD15" s="22">
        <f t="shared" si="8"/>
        <v>4</v>
      </c>
      <c r="AE15" s="22">
        <v>14</v>
      </c>
      <c r="AF15" s="22">
        <f t="shared" si="4"/>
        <v>0</v>
      </c>
      <c r="AG15" s="22" t="str">
        <f t="shared" si="9"/>
        <v/>
      </c>
      <c r="AH15" s="22">
        <f>SUM(AF$2:AF15)</f>
        <v>15</v>
      </c>
      <c r="AK15" t="str">
        <f t="shared" si="5"/>
        <v/>
      </c>
      <c r="AM15" t="str">
        <f t="shared" si="6"/>
        <v/>
      </c>
      <c r="AN15" t="str">
        <f t="shared" si="7"/>
        <v/>
      </c>
      <c r="AP15" s="34"/>
      <c r="AQ15" s="34"/>
      <c r="AR15" s="34"/>
      <c r="AS15" s="34"/>
      <c r="AT15" s="34"/>
      <c r="AU15" s="34"/>
      <c r="AV15" s="34"/>
      <c r="AW15" s="34"/>
    </row>
    <row r="16" spans="1:49" x14ac:dyDescent="0.2">
      <c r="A16" s="27"/>
      <c r="B16" s="20" t="s">
        <v>2</v>
      </c>
      <c r="C16" s="21">
        <v>16666666665</v>
      </c>
      <c r="D16" s="20" t="s">
        <v>42</v>
      </c>
      <c r="E16" s="20" t="s">
        <v>57</v>
      </c>
      <c r="F16" s="20"/>
      <c r="G16" s="20" t="s">
        <v>28</v>
      </c>
      <c r="H16" s="20" t="s">
        <v>1</v>
      </c>
      <c r="L16" s="1">
        <f t="shared" si="0"/>
        <v>16666666665</v>
      </c>
      <c r="M16" s="1" t="str">
        <f t="shared" si="1"/>
        <v/>
      </c>
      <c r="N16" s="2" t="str">
        <f t="shared" si="2"/>
        <v>sdacwe xws</v>
      </c>
      <c r="O16" s="2" t="str">
        <f t="shared" si="3"/>
        <v>Ana Sınıfı / F Şubesi</v>
      </c>
      <c r="AD16" s="22">
        <f t="shared" si="8"/>
        <v>5</v>
      </c>
      <c r="AE16" s="22">
        <v>15</v>
      </c>
      <c r="AF16" s="22">
        <f t="shared" si="4"/>
        <v>0</v>
      </c>
      <c r="AG16" s="22" t="str">
        <f t="shared" si="9"/>
        <v/>
      </c>
      <c r="AH16" s="22">
        <f>SUM(AF$2:AF16)</f>
        <v>15</v>
      </c>
      <c r="AK16" t="str">
        <f t="shared" si="5"/>
        <v/>
      </c>
      <c r="AM16" t="str">
        <f t="shared" si="6"/>
        <v/>
      </c>
      <c r="AN16" t="str">
        <f t="shared" si="7"/>
        <v/>
      </c>
      <c r="AP16" s="35" t="s">
        <v>27</v>
      </c>
      <c r="AQ16" s="35"/>
      <c r="AR16" s="35"/>
      <c r="AS16" s="35"/>
      <c r="AT16" s="35"/>
      <c r="AU16" s="35"/>
      <c r="AV16" s="35"/>
      <c r="AW16" s="35"/>
    </row>
    <row r="17" spans="1:49" x14ac:dyDescent="0.2">
      <c r="A17" s="27"/>
      <c r="B17" s="20"/>
      <c r="C17" s="21"/>
      <c r="D17" s="20"/>
      <c r="E17" s="20"/>
      <c r="F17" s="20"/>
      <c r="G17" s="20"/>
      <c r="H17" s="20"/>
      <c r="L17" s="1" t="str">
        <f t="shared" si="0"/>
        <v/>
      </c>
      <c r="M17" s="1" t="str">
        <f t="shared" si="1"/>
        <v/>
      </c>
      <c r="N17" s="2" t="str">
        <f t="shared" si="2"/>
        <v/>
      </c>
      <c r="O17" s="2" t="str">
        <f t="shared" si="3"/>
        <v/>
      </c>
      <c r="AD17" s="22" t="str">
        <f t="shared" si="8"/>
        <v/>
      </c>
      <c r="AE17" s="22">
        <v>16</v>
      </c>
      <c r="AF17" s="22">
        <f t="shared" si="4"/>
        <v>0</v>
      </c>
      <c r="AG17" s="22" t="str">
        <f t="shared" si="9"/>
        <v/>
      </c>
      <c r="AH17" s="22">
        <f>SUM(AF$2:AF17)</f>
        <v>15</v>
      </c>
      <c r="AK17" t="str">
        <f t="shared" si="5"/>
        <v/>
      </c>
      <c r="AM17" t="str">
        <f t="shared" si="6"/>
        <v/>
      </c>
      <c r="AN17" t="str">
        <f t="shared" si="7"/>
        <v/>
      </c>
      <c r="AP17" s="35"/>
      <c r="AQ17" s="35"/>
      <c r="AR17" s="35"/>
      <c r="AS17" s="35"/>
      <c r="AT17" s="35"/>
      <c r="AU17" s="35"/>
      <c r="AV17" s="35"/>
      <c r="AW17" s="35"/>
    </row>
    <row r="18" spans="1:49" ht="15" customHeight="1" x14ac:dyDescent="0.2">
      <c r="A18" s="27"/>
      <c r="B18" s="20"/>
      <c r="C18" s="21"/>
      <c r="D18" s="20"/>
      <c r="E18" s="20"/>
      <c r="F18" s="20"/>
      <c r="G18" s="20"/>
      <c r="H18" s="20"/>
      <c r="L18" s="1" t="str">
        <f t="shared" si="0"/>
        <v/>
      </c>
      <c r="M18" s="1" t="str">
        <f t="shared" si="1"/>
        <v/>
      </c>
      <c r="N18" s="2" t="str">
        <f t="shared" si="2"/>
        <v/>
      </c>
      <c r="O18" s="2" t="str">
        <f t="shared" si="3"/>
        <v/>
      </c>
      <c r="AD18" s="22" t="str">
        <f t="shared" si="8"/>
        <v/>
      </c>
      <c r="AE18" s="22">
        <v>17</v>
      </c>
      <c r="AF18" s="22">
        <f t="shared" si="4"/>
        <v>0</v>
      </c>
      <c r="AG18" s="22" t="str">
        <f t="shared" si="9"/>
        <v/>
      </c>
      <c r="AH18" s="22">
        <f>SUM(AF$2:AF18)</f>
        <v>15</v>
      </c>
      <c r="AK18" t="str">
        <f t="shared" si="5"/>
        <v/>
      </c>
      <c r="AM18" t="str">
        <f t="shared" si="6"/>
        <v/>
      </c>
      <c r="AN18" t="str">
        <f t="shared" si="7"/>
        <v/>
      </c>
      <c r="AP18" s="34" t="s">
        <v>63</v>
      </c>
      <c r="AQ18" s="34"/>
      <c r="AR18" s="34"/>
      <c r="AS18" s="34"/>
      <c r="AT18" s="34"/>
      <c r="AU18" s="34"/>
      <c r="AV18" s="34"/>
      <c r="AW18" s="34"/>
    </row>
    <row r="19" spans="1:49" x14ac:dyDescent="0.2">
      <c r="A19" s="27"/>
      <c r="B19" s="20"/>
      <c r="C19" s="21"/>
      <c r="D19" s="20"/>
      <c r="E19" s="20"/>
      <c r="F19" s="20"/>
      <c r="G19" s="20"/>
      <c r="H19" s="20"/>
      <c r="L19" s="1" t="str">
        <f t="shared" si="0"/>
        <v/>
      </c>
      <c r="M19" s="1" t="str">
        <f t="shared" si="1"/>
        <v/>
      </c>
      <c r="N19" s="2" t="str">
        <f t="shared" si="2"/>
        <v/>
      </c>
      <c r="O19" s="2" t="str">
        <f t="shared" si="3"/>
        <v/>
      </c>
      <c r="AD19" s="22" t="str">
        <f t="shared" si="8"/>
        <v/>
      </c>
      <c r="AE19" s="22">
        <v>18</v>
      </c>
      <c r="AF19" s="22">
        <f t="shared" si="4"/>
        <v>0</v>
      </c>
      <c r="AG19" s="22" t="str">
        <f t="shared" si="9"/>
        <v/>
      </c>
      <c r="AH19" s="22">
        <f>SUM(AF$2:AF19)</f>
        <v>15</v>
      </c>
      <c r="AK19" t="str">
        <f t="shared" si="5"/>
        <v/>
      </c>
      <c r="AM19" t="str">
        <f t="shared" si="6"/>
        <v/>
      </c>
      <c r="AN19" t="str">
        <f t="shared" si="7"/>
        <v/>
      </c>
      <c r="AP19" s="34"/>
      <c r="AQ19" s="34"/>
      <c r="AR19" s="34"/>
      <c r="AS19" s="34"/>
      <c r="AT19" s="34"/>
      <c r="AU19" s="34"/>
      <c r="AV19" s="34"/>
      <c r="AW19" s="34"/>
    </row>
    <row r="20" spans="1:49" x14ac:dyDescent="0.2">
      <c r="A20" s="27"/>
      <c r="B20" s="20"/>
      <c r="C20" s="21"/>
      <c r="D20" s="20"/>
      <c r="E20" s="20"/>
      <c r="F20" s="20"/>
      <c r="G20" s="20"/>
      <c r="H20" s="20"/>
      <c r="L20" s="1" t="str">
        <f t="shared" si="0"/>
        <v/>
      </c>
      <c r="M20" s="1" t="str">
        <f t="shared" si="1"/>
        <v/>
      </c>
      <c r="N20" s="2" t="str">
        <f t="shared" si="2"/>
        <v/>
      </c>
      <c r="O20" s="2" t="str">
        <f t="shared" si="3"/>
        <v/>
      </c>
      <c r="AD20" s="22" t="str">
        <f t="shared" si="8"/>
        <v/>
      </c>
      <c r="AE20" s="22">
        <v>19</v>
      </c>
      <c r="AF20" s="22">
        <f t="shared" si="4"/>
        <v>0</v>
      </c>
      <c r="AG20" s="22" t="str">
        <f t="shared" si="9"/>
        <v/>
      </c>
      <c r="AH20" s="22">
        <f>SUM(AF$2:AF20)</f>
        <v>15</v>
      </c>
      <c r="AK20" t="str">
        <f t="shared" si="5"/>
        <v/>
      </c>
      <c r="AM20" t="str">
        <f t="shared" si="6"/>
        <v/>
      </c>
      <c r="AN20" t="str">
        <f t="shared" si="7"/>
        <v/>
      </c>
      <c r="AP20" s="34"/>
      <c r="AQ20" s="34"/>
      <c r="AR20" s="34"/>
      <c r="AS20" s="34"/>
      <c r="AT20" s="34"/>
      <c r="AU20" s="34"/>
      <c r="AV20" s="34"/>
      <c r="AW20" s="34"/>
    </row>
    <row r="21" spans="1:49" x14ac:dyDescent="0.2">
      <c r="A21" s="27"/>
      <c r="B21" s="20"/>
      <c r="C21" s="21"/>
      <c r="D21" s="20"/>
      <c r="E21" s="20"/>
      <c r="F21" s="20"/>
      <c r="G21" s="20"/>
      <c r="H21" s="20"/>
      <c r="L21" s="1" t="str">
        <f t="shared" si="0"/>
        <v/>
      </c>
      <c r="M21" s="1" t="str">
        <f t="shared" si="1"/>
        <v/>
      </c>
      <c r="N21" s="2" t="str">
        <f t="shared" si="2"/>
        <v/>
      </c>
      <c r="O21" s="2" t="str">
        <f t="shared" si="3"/>
        <v/>
      </c>
      <c r="AD21" s="22" t="str">
        <f t="shared" si="8"/>
        <v/>
      </c>
      <c r="AE21" s="22">
        <v>20</v>
      </c>
      <c r="AF21" s="22">
        <f t="shared" si="4"/>
        <v>0</v>
      </c>
      <c r="AG21" s="22" t="str">
        <f t="shared" si="9"/>
        <v/>
      </c>
      <c r="AH21" s="22">
        <f>SUM(AF$2:AF21)</f>
        <v>15</v>
      </c>
      <c r="AK21" t="str">
        <f t="shared" si="5"/>
        <v/>
      </c>
      <c r="AM21" t="str">
        <f t="shared" si="6"/>
        <v/>
      </c>
      <c r="AN21" t="str">
        <f t="shared" si="7"/>
        <v/>
      </c>
      <c r="AP21" s="36" t="s">
        <v>64</v>
      </c>
      <c r="AQ21" s="36"/>
      <c r="AR21" s="36"/>
      <c r="AS21" s="36"/>
      <c r="AT21" s="36"/>
      <c r="AU21" s="36"/>
      <c r="AV21" s="36"/>
      <c r="AW21" s="36"/>
    </row>
    <row r="22" spans="1:49" x14ac:dyDescent="0.2">
      <c r="A22" s="27"/>
      <c r="B22" s="20"/>
      <c r="C22" s="21"/>
      <c r="D22" s="20"/>
      <c r="E22" s="20"/>
      <c r="F22" s="20"/>
      <c r="G22" s="20"/>
      <c r="H22" s="20"/>
      <c r="L22" s="1" t="str">
        <f t="shared" si="0"/>
        <v/>
      </c>
      <c r="M22" s="1" t="str">
        <f t="shared" si="1"/>
        <v/>
      </c>
      <c r="N22" s="2" t="str">
        <f t="shared" si="2"/>
        <v/>
      </c>
      <c r="O22" s="2" t="str">
        <f t="shared" si="3"/>
        <v/>
      </c>
      <c r="AD22" s="22" t="str">
        <f t="shared" si="8"/>
        <v/>
      </c>
      <c r="AE22" s="22">
        <v>21</v>
      </c>
      <c r="AF22" s="22">
        <f t="shared" si="4"/>
        <v>0</v>
      </c>
      <c r="AG22" s="22" t="str">
        <f t="shared" si="9"/>
        <v/>
      </c>
      <c r="AH22" s="22">
        <f>SUM(AF$2:AF22)</f>
        <v>15</v>
      </c>
      <c r="AK22" t="str">
        <f t="shared" si="5"/>
        <v/>
      </c>
      <c r="AM22" t="str">
        <f t="shared" si="6"/>
        <v/>
      </c>
      <c r="AN22" t="str">
        <f t="shared" si="7"/>
        <v/>
      </c>
      <c r="AP22" s="36"/>
      <c r="AQ22" s="36"/>
      <c r="AR22" s="36"/>
      <c r="AS22" s="36"/>
      <c r="AT22" s="36"/>
      <c r="AU22" s="36"/>
      <c r="AV22" s="36"/>
      <c r="AW22" s="36"/>
    </row>
    <row r="23" spans="1:49" x14ac:dyDescent="0.2">
      <c r="A23" s="27"/>
      <c r="B23" s="20"/>
      <c r="C23" s="21"/>
      <c r="D23" s="20"/>
      <c r="E23" s="20"/>
      <c r="F23" s="20"/>
      <c r="G23" s="20"/>
      <c r="H23" s="20"/>
      <c r="L23" s="1" t="str">
        <f t="shared" si="0"/>
        <v/>
      </c>
      <c r="M23" s="1" t="str">
        <f t="shared" si="1"/>
        <v/>
      </c>
      <c r="N23" s="2" t="str">
        <f t="shared" si="2"/>
        <v/>
      </c>
      <c r="O23" s="2" t="str">
        <f t="shared" si="3"/>
        <v/>
      </c>
      <c r="AD23" s="22" t="str">
        <f t="shared" si="8"/>
        <v/>
      </c>
      <c r="AE23" s="22">
        <v>22</v>
      </c>
      <c r="AF23" s="22">
        <f t="shared" si="4"/>
        <v>0</v>
      </c>
      <c r="AG23" s="22" t="str">
        <f t="shared" si="9"/>
        <v/>
      </c>
      <c r="AH23" s="22">
        <f>SUM(AF$2:AF23)</f>
        <v>15</v>
      </c>
      <c r="AK23" t="str">
        <f t="shared" si="5"/>
        <v/>
      </c>
      <c r="AM23" t="str">
        <f t="shared" si="6"/>
        <v/>
      </c>
      <c r="AN23" t="str">
        <f t="shared" si="7"/>
        <v/>
      </c>
      <c r="AP23" s="36"/>
      <c r="AQ23" s="36"/>
      <c r="AR23" s="36"/>
      <c r="AS23" s="36"/>
      <c r="AT23" s="36"/>
      <c r="AU23" s="36"/>
      <c r="AV23" s="36"/>
      <c r="AW23" s="36"/>
    </row>
    <row r="24" spans="1:49" x14ac:dyDescent="0.2">
      <c r="A24" s="27"/>
      <c r="B24" s="20"/>
      <c r="C24" s="21"/>
      <c r="D24" s="20"/>
      <c r="E24" s="20"/>
      <c r="F24" s="20"/>
      <c r="G24" s="20"/>
      <c r="H24" s="20"/>
      <c r="L24" s="1" t="str">
        <f t="shared" si="0"/>
        <v/>
      </c>
      <c r="M24" s="1" t="str">
        <f t="shared" si="1"/>
        <v/>
      </c>
      <c r="N24" s="2" t="str">
        <f t="shared" si="2"/>
        <v/>
      </c>
      <c r="O24" s="2" t="str">
        <f t="shared" si="3"/>
        <v/>
      </c>
      <c r="AD24" s="22" t="str">
        <f t="shared" si="8"/>
        <v/>
      </c>
      <c r="AE24" s="22">
        <v>23</v>
      </c>
      <c r="AF24" s="22">
        <f t="shared" si="4"/>
        <v>0</v>
      </c>
      <c r="AG24" s="22" t="str">
        <f t="shared" si="9"/>
        <v/>
      </c>
      <c r="AH24" s="22">
        <f>SUM(AF$2:AF24)</f>
        <v>15</v>
      </c>
      <c r="AK24" t="str">
        <f t="shared" si="5"/>
        <v/>
      </c>
      <c r="AM24" t="str">
        <f t="shared" si="6"/>
        <v/>
      </c>
      <c r="AN24" t="str">
        <f t="shared" si="7"/>
        <v/>
      </c>
      <c r="AP24" s="29"/>
      <c r="AQ24" s="29"/>
      <c r="AR24" s="29"/>
      <c r="AS24" s="29"/>
      <c r="AT24" s="29"/>
      <c r="AU24" s="29"/>
      <c r="AV24" s="29"/>
      <c r="AW24" s="29"/>
    </row>
    <row r="25" spans="1:49" x14ac:dyDescent="0.2">
      <c r="A25" s="27"/>
      <c r="B25" s="20"/>
      <c r="C25" s="21"/>
      <c r="D25" s="20"/>
      <c r="E25" s="20"/>
      <c r="F25" s="20"/>
      <c r="G25" s="20"/>
      <c r="H25" s="20"/>
      <c r="L25" s="1" t="str">
        <f t="shared" si="0"/>
        <v/>
      </c>
      <c r="M25" s="1" t="str">
        <f t="shared" si="1"/>
        <v/>
      </c>
      <c r="N25" s="2" t="str">
        <f t="shared" si="2"/>
        <v/>
      </c>
      <c r="O25" s="2" t="str">
        <f t="shared" si="3"/>
        <v/>
      </c>
      <c r="AD25" s="22" t="str">
        <f t="shared" si="8"/>
        <v/>
      </c>
      <c r="AE25" s="22">
        <v>24</v>
      </c>
      <c r="AF25" s="22">
        <f t="shared" si="4"/>
        <v>0</v>
      </c>
      <c r="AG25" s="22" t="str">
        <f t="shared" si="9"/>
        <v/>
      </c>
      <c r="AH25" s="22">
        <f>SUM(AF$2:AF25)</f>
        <v>15</v>
      </c>
      <c r="AK25" t="str">
        <f t="shared" si="5"/>
        <v/>
      </c>
      <c r="AM25" t="str">
        <f t="shared" si="6"/>
        <v/>
      </c>
      <c r="AN25" t="str">
        <f t="shared" si="7"/>
        <v/>
      </c>
      <c r="AP25" t="s">
        <v>59</v>
      </c>
    </row>
    <row r="26" spans="1:49" x14ac:dyDescent="0.2">
      <c r="A26" s="27"/>
      <c r="B26" s="20"/>
      <c r="C26" s="21"/>
      <c r="D26" s="20"/>
      <c r="E26" s="20"/>
      <c r="F26" s="20"/>
      <c r="G26" s="20"/>
      <c r="H26" s="20"/>
      <c r="L26" s="1" t="str">
        <f t="shared" si="0"/>
        <v/>
      </c>
      <c r="M26" s="1" t="str">
        <f t="shared" si="1"/>
        <v/>
      </c>
      <c r="N26" s="2" t="str">
        <f t="shared" si="2"/>
        <v/>
      </c>
      <c r="O26" s="2" t="str">
        <f t="shared" si="3"/>
        <v/>
      </c>
      <c r="AD26" s="22" t="str">
        <f t="shared" si="8"/>
        <v/>
      </c>
      <c r="AE26" s="22">
        <v>25</v>
      </c>
      <c r="AF26" s="22">
        <f t="shared" si="4"/>
        <v>0</v>
      </c>
      <c r="AG26" s="22" t="str">
        <f t="shared" si="9"/>
        <v/>
      </c>
      <c r="AH26" s="22">
        <f>SUM(AF$2:AF26)</f>
        <v>15</v>
      </c>
      <c r="AK26" t="str">
        <f t="shared" si="5"/>
        <v/>
      </c>
      <c r="AM26" t="str">
        <f t="shared" si="6"/>
        <v/>
      </c>
      <c r="AN26" t="str">
        <f t="shared" si="7"/>
        <v/>
      </c>
      <c r="AP26" t="s">
        <v>60</v>
      </c>
    </row>
    <row r="27" spans="1:49" x14ac:dyDescent="0.2">
      <c r="A27" s="27"/>
      <c r="B27" s="20"/>
      <c r="C27" s="21"/>
      <c r="D27" s="20"/>
      <c r="E27" s="20"/>
      <c r="F27" s="20"/>
      <c r="G27" s="20"/>
      <c r="H27" s="20"/>
      <c r="L27" s="1" t="str">
        <f t="shared" si="0"/>
        <v/>
      </c>
      <c r="M27" s="1" t="str">
        <f t="shared" si="1"/>
        <v/>
      </c>
      <c r="N27" s="2" t="str">
        <f t="shared" si="2"/>
        <v/>
      </c>
      <c r="O27" s="2" t="str">
        <f t="shared" si="3"/>
        <v/>
      </c>
      <c r="AD27" s="22" t="str">
        <f t="shared" si="8"/>
        <v/>
      </c>
      <c r="AE27" s="22">
        <v>26</v>
      </c>
      <c r="AF27" s="22">
        <f t="shared" si="4"/>
        <v>0</v>
      </c>
      <c r="AG27" s="22" t="str">
        <f t="shared" si="9"/>
        <v/>
      </c>
      <c r="AH27" s="22">
        <f>SUM(AF$2:AF27)</f>
        <v>15</v>
      </c>
      <c r="AK27" t="str">
        <f t="shared" si="5"/>
        <v/>
      </c>
      <c r="AM27" t="str">
        <f t="shared" si="6"/>
        <v/>
      </c>
      <c r="AN27" t="str">
        <f t="shared" si="7"/>
        <v/>
      </c>
      <c r="AP27" s="30" t="s">
        <v>61</v>
      </c>
      <c r="AS27" s="32"/>
      <c r="AT27" s="32"/>
    </row>
    <row r="28" spans="1:49" x14ac:dyDescent="0.2">
      <c r="A28" s="27"/>
      <c r="B28" s="20"/>
      <c r="C28" s="21"/>
      <c r="D28" s="20"/>
      <c r="E28" s="20"/>
      <c r="F28" s="20"/>
      <c r="G28" s="20"/>
      <c r="H28" s="20"/>
      <c r="L28" s="1" t="str">
        <f t="shared" si="0"/>
        <v/>
      </c>
      <c r="M28" s="1" t="str">
        <f t="shared" si="1"/>
        <v/>
      </c>
      <c r="N28" s="2" t="str">
        <f t="shared" si="2"/>
        <v/>
      </c>
      <c r="O28" s="2" t="str">
        <f t="shared" si="3"/>
        <v/>
      </c>
      <c r="AD28" s="22" t="str">
        <f t="shared" si="8"/>
        <v/>
      </c>
      <c r="AE28" s="22">
        <v>27</v>
      </c>
      <c r="AF28" s="22">
        <f t="shared" si="4"/>
        <v>0</v>
      </c>
      <c r="AG28" s="22" t="str">
        <f t="shared" si="9"/>
        <v/>
      </c>
      <c r="AH28" s="22">
        <f>SUM(AF$2:AF28)</f>
        <v>15</v>
      </c>
      <c r="AK28" t="str">
        <f t="shared" si="5"/>
        <v/>
      </c>
      <c r="AM28" t="str">
        <f t="shared" si="6"/>
        <v/>
      </c>
      <c r="AN28" t="str">
        <f t="shared" si="7"/>
        <v/>
      </c>
      <c r="AP28" s="31">
        <v>44594</v>
      </c>
    </row>
    <row r="29" spans="1:49" x14ac:dyDescent="0.2">
      <c r="A29" s="27"/>
      <c r="B29" s="20"/>
      <c r="C29" s="21"/>
      <c r="D29" s="20"/>
      <c r="E29" s="20"/>
      <c r="F29" s="20"/>
      <c r="G29" s="20"/>
      <c r="H29" s="20"/>
      <c r="L29" s="1" t="str">
        <f t="shared" si="0"/>
        <v/>
      </c>
      <c r="M29" s="1" t="str">
        <f t="shared" si="1"/>
        <v/>
      </c>
      <c r="N29" s="2" t="str">
        <f t="shared" si="2"/>
        <v/>
      </c>
      <c r="O29" s="2" t="str">
        <f t="shared" si="3"/>
        <v/>
      </c>
      <c r="AD29" s="22" t="str">
        <f t="shared" si="8"/>
        <v/>
      </c>
      <c r="AE29" s="22">
        <v>28</v>
      </c>
      <c r="AF29" s="22">
        <f t="shared" si="4"/>
        <v>0</v>
      </c>
      <c r="AG29" s="22" t="str">
        <f t="shared" si="9"/>
        <v/>
      </c>
      <c r="AH29" s="22">
        <f>SUM(AF$2:AF29)</f>
        <v>15</v>
      </c>
      <c r="AK29" t="str">
        <f t="shared" si="5"/>
        <v/>
      </c>
      <c r="AM29" t="str">
        <f t="shared" si="6"/>
        <v/>
      </c>
      <c r="AN29" t="str">
        <f t="shared" si="7"/>
        <v/>
      </c>
    </row>
    <row r="30" spans="1:49" x14ac:dyDescent="0.2">
      <c r="A30" s="27"/>
      <c r="B30" s="20"/>
      <c r="C30" s="21"/>
      <c r="D30" s="20"/>
      <c r="E30" s="20"/>
      <c r="F30" s="20"/>
      <c r="G30" s="20"/>
      <c r="H30" s="20"/>
      <c r="L30" s="1" t="str">
        <f t="shared" si="0"/>
        <v/>
      </c>
      <c r="M30" s="1" t="str">
        <f t="shared" si="1"/>
        <v/>
      </c>
      <c r="N30" s="2" t="str">
        <f t="shared" si="2"/>
        <v/>
      </c>
      <c r="O30" s="2" t="str">
        <f t="shared" si="3"/>
        <v/>
      </c>
      <c r="AD30" s="22" t="str">
        <f t="shared" si="8"/>
        <v/>
      </c>
      <c r="AE30" s="22">
        <v>29</v>
      </c>
      <c r="AF30" s="22">
        <f t="shared" si="4"/>
        <v>0</v>
      </c>
      <c r="AG30" s="22" t="str">
        <f t="shared" si="9"/>
        <v/>
      </c>
      <c r="AH30" s="22">
        <f>SUM(AF$2:AF30)</f>
        <v>15</v>
      </c>
      <c r="AK30" t="str">
        <f t="shared" si="5"/>
        <v/>
      </c>
      <c r="AM30" t="str">
        <f t="shared" si="6"/>
        <v/>
      </c>
      <c r="AN30" t="str">
        <f t="shared" si="7"/>
        <v/>
      </c>
    </row>
    <row r="31" spans="1:49" x14ac:dyDescent="0.2">
      <c r="A31" s="27"/>
      <c r="B31" s="20"/>
      <c r="C31" s="21"/>
      <c r="D31" s="20"/>
      <c r="E31" s="20"/>
      <c r="F31" s="20"/>
      <c r="G31" s="20"/>
      <c r="H31" s="20"/>
      <c r="L31" s="1" t="str">
        <f t="shared" si="0"/>
        <v/>
      </c>
      <c r="M31" s="1" t="str">
        <f t="shared" si="1"/>
        <v/>
      </c>
      <c r="N31" s="2" t="str">
        <f t="shared" si="2"/>
        <v/>
      </c>
      <c r="O31" s="2" t="str">
        <f t="shared" si="3"/>
        <v/>
      </c>
      <c r="AD31" s="22" t="str">
        <f t="shared" si="8"/>
        <v/>
      </c>
      <c r="AE31" s="22">
        <v>30</v>
      </c>
      <c r="AF31" s="22">
        <f t="shared" si="4"/>
        <v>0</v>
      </c>
      <c r="AG31" s="22" t="str">
        <f t="shared" si="9"/>
        <v/>
      </c>
      <c r="AH31" s="22">
        <f>SUM(AF$2:AF31)</f>
        <v>15</v>
      </c>
      <c r="AK31" t="str">
        <f t="shared" si="5"/>
        <v/>
      </c>
      <c r="AM31" t="str">
        <f t="shared" si="6"/>
        <v/>
      </c>
      <c r="AN31" t="str">
        <f t="shared" si="7"/>
        <v/>
      </c>
    </row>
    <row r="32" spans="1:49" x14ac:dyDescent="0.2">
      <c r="A32" s="27"/>
      <c r="B32" s="20"/>
      <c r="C32" s="21"/>
      <c r="D32" s="20"/>
      <c r="E32" s="20"/>
      <c r="F32" s="20"/>
      <c r="G32" s="20"/>
      <c r="H32" s="20"/>
      <c r="L32" s="1" t="str">
        <f t="shared" si="0"/>
        <v/>
      </c>
      <c r="M32" s="1" t="str">
        <f t="shared" si="1"/>
        <v/>
      </c>
      <c r="N32" s="2" t="str">
        <f t="shared" si="2"/>
        <v/>
      </c>
      <c r="O32" s="2" t="str">
        <f t="shared" si="3"/>
        <v/>
      </c>
      <c r="AD32" s="22" t="str">
        <f t="shared" si="8"/>
        <v/>
      </c>
      <c r="AE32" s="22">
        <v>31</v>
      </c>
      <c r="AG32" s="22" t="str">
        <f t="shared" si="9"/>
        <v/>
      </c>
      <c r="AH32" s="22">
        <f>SUM(AF$2:AF32)</f>
        <v>15</v>
      </c>
      <c r="AK32" t="str">
        <f t="shared" si="5"/>
        <v/>
      </c>
      <c r="AM32" t="str">
        <f t="shared" si="6"/>
        <v/>
      </c>
      <c r="AN32" t="str">
        <f t="shared" si="7"/>
        <v/>
      </c>
      <c r="AP32" s="30" t="s">
        <v>65</v>
      </c>
    </row>
    <row r="33" spans="1:40" x14ac:dyDescent="0.2">
      <c r="A33" s="27"/>
      <c r="B33" s="20"/>
      <c r="C33" s="21"/>
      <c r="D33" s="20"/>
      <c r="E33" s="20"/>
      <c r="F33" s="20"/>
      <c r="G33" s="20"/>
      <c r="H33" s="20"/>
      <c r="L33" s="1" t="str">
        <f t="shared" si="0"/>
        <v/>
      </c>
      <c r="M33" s="1" t="str">
        <f t="shared" si="1"/>
        <v/>
      </c>
      <c r="N33" s="2" t="str">
        <f t="shared" si="2"/>
        <v/>
      </c>
      <c r="O33" s="2" t="str">
        <f t="shared" si="3"/>
        <v/>
      </c>
      <c r="AD33" s="22" t="str">
        <f t="shared" si="8"/>
        <v/>
      </c>
      <c r="AE33" s="22">
        <v>32</v>
      </c>
      <c r="AG33" s="22" t="str">
        <f t="shared" si="9"/>
        <v/>
      </c>
      <c r="AH33" s="22">
        <f>SUM(AF$2:AF33)</f>
        <v>15</v>
      </c>
      <c r="AK33" t="str">
        <f t="shared" si="5"/>
        <v/>
      </c>
      <c r="AM33" t="str">
        <f t="shared" si="6"/>
        <v/>
      </c>
      <c r="AN33" t="str">
        <f t="shared" si="7"/>
        <v/>
      </c>
    </row>
    <row r="34" spans="1:40" x14ac:dyDescent="0.2">
      <c r="A34" s="27"/>
      <c r="B34" s="20"/>
      <c r="C34" s="21"/>
      <c r="D34" s="20"/>
      <c r="E34" s="20"/>
      <c r="F34" s="20"/>
      <c r="G34" s="20"/>
      <c r="H34" s="20"/>
      <c r="L34" s="1" t="str">
        <f t="shared" si="0"/>
        <v/>
      </c>
      <c r="M34" s="1" t="str">
        <f t="shared" si="1"/>
        <v/>
      </c>
      <c r="N34" s="2" t="str">
        <f t="shared" si="2"/>
        <v/>
      </c>
      <c r="O34" s="2" t="str">
        <f t="shared" si="3"/>
        <v/>
      </c>
      <c r="AD34" s="22" t="str">
        <f t="shared" si="8"/>
        <v/>
      </c>
      <c r="AE34" s="22">
        <v>33</v>
      </c>
      <c r="AG34" s="22" t="str">
        <f t="shared" si="9"/>
        <v/>
      </c>
      <c r="AH34" s="22">
        <f>SUM(AF$2:AF34)</f>
        <v>15</v>
      </c>
      <c r="AK34" t="str">
        <f t="shared" si="5"/>
        <v/>
      </c>
      <c r="AM34" t="str">
        <f t="shared" si="6"/>
        <v/>
      </c>
      <c r="AN34" t="str">
        <f t="shared" si="7"/>
        <v/>
      </c>
    </row>
    <row r="35" spans="1:40" x14ac:dyDescent="0.2">
      <c r="A35" s="27"/>
      <c r="B35" s="20"/>
      <c r="C35" s="21"/>
      <c r="D35" s="20"/>
      <c r="E35" s="20"/>
      <c r="F35" s="20"/>
      <c r="G35" s="20"/>
      <c r="H35" s="20"/>
      <c r="L35" s="1" t="str">
        <f t="shared" si="0"/>
        <v/>
      </c>
      <c r="M35" s="1" t="str">
        <f t="shared" si="1"/>
        <v/>
      </c>
      <c r="N35" s="2" t="str">
        <f t="shared" si="2"/>
        <v/>
      </c>
      <c r="O35" s="2" t="str">
        <f t="shared" si="3"/>
        <v/>
      </c>
      <c r="AD35" s="22" t="str">
        <f t="shared" si="8"/>
        <v/>
      </c>
      <c r="AE35" s="22">
        <v>34</v>
      </c>
      <c r="AG35" s="22" t="str">
        <f t="shared" si="9"/>
        <v/>
      </c>
      <c r="AH35" s="22">
        <f>SUM(AF$2:AF35)</f>
        <v>15</v>
      </c>
      <c r="AK35" t="str">
        <f t="shared" si="5"/>
        <v/>
      </c>
      <c r="AM35" t="str">
        <f t="shared" si="6"/>
        <v/>
      </c>
      <c r="AN35" t="str">
        <f t="shared" si="7"/>
        <v/>
      </c>
    </row>
    <row r="36" spans="1:40" x14ac:dyDescent="0.2">
      <c r="A36" s="27"/>
      <c r="B36" s="20"/>
      <c r="C36" s="21"/>
      <c r="D36" s="20"/>
      <c r="E36" s="20"/>
      <c r="F36" s="20"/>
      <c r="G36" s="20"/>
      <c r="H36" s="20"/>
      <c r="L36" s="1" t="str">
        <f t="shared" si="0"/>
        <v/>
      </c>
      <c r="M36" s="1" t="str">
        <f t="shared" si="1"/>
        <v/>
      </c>
      <c r="N36" s="2" t="str">
        <f t="shared" si="2"/>
        <v/>
      </c>
      <c r="O36" s="2" t="str">
        <f t="shared" si="3"/>
        <v/>
      </c>
      <c r="AD36" s="22" t="str">
        <f t="shared" si="8"/>
        <v/>
      </c>
      <c r="AE36" s="22">
        <v>35</v>
      </c>
      <c r="AG36" s="22" t="str">
        <f t="shared" si="9"/>
        <v/>
      </c>
      <c r="AH36" s="22">
        <f>SUM(AF$2:AF36)</f>
        <v>15</v>
      </c>
      <c r="AK36" t="str">
        <f t="shared" si="5"/>
        <v/>
      </c>
      <c r="AM36" t="str">
        <f t="shared" si="6"/>
        <v/>
      </c>
      <c r="AN36" t="str">
        <f t="shared" si="7"/>
        <v/>
      </c>
    </row>
    <row r="37" spans="1:40" x14ac:dyDescent="0.2">
      <c r="A37" s="27"/>
      <c r="B37" s="20"/>
      <c r="C37" s="21"/>
      <c r="D37" s="20"/>
      <c r="E37" s="20"/>
      <c r="F37" s="20"/>
      <c r="G37" s="20"/>
      <c r="H37" s="20"/>
      <c r="L37" s="1" t="str">
        <f t="shared" si="0"/>
        <v/>
      </c>
      <c r="M37" s="1" t="str">
        <f t="shared" si="1"/>
        <v/>
      </c>
      <c r="N37" s="2" t="str">
        <f t="shared" si="2"/>
        <v/>
      </c>
      <c r="O37" s="2" t="str">
        <f t="shared" si="3"/>
        <v/>
      </c>
      <c r="AD37" s="22" t="str">
        <f t="shared" si="8"/>
        <v/>
      </c>
      <c r="AE37" s="22">
        <v>36</v>
      </c>
      <c r="AG37" s="22" t="str">
        <f t="shared" si="9"/>
        <v/>
      </c>
      <c r="AH37" s="22">
        <f>SUM(AF$2:AF37)</f>
        <v>15</v>
      </c>
      <c r="AK37" t="str">
        <f t="shared" si="5"/>
        <v/>
      </c>
      <c r="AM37" t="str">
        <f t="shared" si="6"/>
        <v/>
      </c>
      <c r="AN37" t="str">
        <f t="shared" si="7"/>
        <v/>
      </c>
    </row>
    <row r="38" spans="1:40" x14ac:dyDescent="0.2">
      <c r="A38" s="27"/>
      <c r="B38" s="20"/>
      <c r="C38" s="21"/>
      <c r="D38" s="20"/>
      <c r="E38" s="20"/>
      <c r="F38" s="20"/>
      <c r="G38" s="20"/>
      <c r="H38" s="20"/>
      <c r="L38" s="1" t="str">
        <f t="shared" si="0"/>
        <v/>
      </c>
      <c r="M38" s="1" t="str">
        <f t="shared" si="1"/>
        <v/>
      </c>
      <c r="N38" s="2" t="str">
        <f t="shared" si="2"/>
        <v/>
      </c>
      <c r="O38" s="2" t="str">
        <f t="shared" si="3"/>
        <v/>
      </c>
      <c r="AD38" s="22" t="str">
        <f t="shared" si="8"/>
        <v/>
      </c>
      <c r="AE38" s="22">
        <v>37</v>
      </c>
      <c r="AG38" s="22" t="str">
        <f t="shared" si="9"/>
        <v/>
      </c>
      <c r="AH38" s="22">
        <f>SUM(AF$2:AF38)</f>
        <v>15</v>
      </c>
      <c r="AK38" t="str">
        <f t="shared" si="5"/>
        <v/>
      </c>
      <c r="AM38" t="str">
        <f t="shared" si="6"/>
        <v/>
      </c>
      <c r="AN38" t="str">
        <f t="shared" si="7"/>
        <v/>
      </c>
    </row>
    <row r="39" spans="1:40" x14ac:dyDescent="0.2">
      <c r="A39" s="27"/>
      <c r="B39" s="20"/>
      <c r="C39" s="21"/>
      <c r="D39" s="20"/>
      <c r="E39" s="20"/>
      <c r="F39" s="20"/>
      <c r="G39" s="20"/>
      <c r="H39" s="20"/>
      <c r="L39" s="1" t="str">
        <f t="shared" si="0"/>
        <v/>
      </c>
      <c r="M39" s="1" t="str">
        <f t="shared" si="1"/>
        <v/>
      </c>
      <c r="N39" s="2" t="str">
        <f t="shared" si="2"/>
        <v/>
      </c>
      <c r="O39" s="2" t="str">
        <f t="shared" si="3"/>
        <v/>
      </c>
      <c r="AD39" s="22" t="str">
        <f t="shared" si="8"/>
        <v/>
      </c>
      <c r="AE39" s="22">
        <v>38</v>
      </c>
      <c r="AG39" s="22" t="str">
        <f t="shared" si="9"/>
        <v/>
      </c>
      <c r="AH39" s="22">
        <f>SUM(AF$2:AF39)</f>
        <v>15</v>
      </c>
      <c r="AK39" t="str">
        <f t="shared" si="5"/>
        <v/>
      </c>
      <c r="AM39" t="str">
        <f t="shared" si="6"/>
        <v/>
      </c>
      <c r="AN39" t="str">
        <f t="shared" si="7"/>
        <v/>
      </c>
    </row>
    <row r="40" spans="1:40" x14ac:dyDescent="0.2">
      <c r="A40" s="27"/>
      <c r="B40" s="20"/>
      <c r="C40" s="21"/>
      <c r="D40" s="20"/>
      <c r="E40" s="20"/>
      <c r="F40" s="20"/>
      <c r="G40" s="20"/>
      <c r="H40" s="20"/>
      <c r="L40" s="1" t="str">
        <f t="shared" si="0"/>
        <v/>
      </c>
      <c r="M40" s="1" t="str">
        <f t="shared" si="1"/>
        <v/>
      </c>
      <c r="N40" s="2" t="str">
        <f t="shared" si="2"/>
        <v/>
      </c>
      <c r="O40" s="2" t="str">
        <f t="shared" si="3"/>
        <v/>
      </c>
      <c r="AD40" s="22" t="str">
        <f t="shared" si="8"/>
        <v/>
      </c>
      <c r="AE40" s="22">
        <v>39</v>
      </c>
      <c r="AG40" s="22" t="str">
        <f t="shared" si="9"/>
        <v/>
      </c>
      <c r="AH40" s="22">
        <f>SUM(AF$2:AF40)</f>
        <v>15</v>
      </c>
      <c r="AK40" t="str">
        <f t="shared" si="5"/>
        <v/>
      </c>
      <c r="AM40" t="str">
        <f t="shared" si="6"/>
        <v/>
      </c>
      <c r="AN40" t="str">
        <f t="shared" si="7"/>
        <v/>
      </c>
    </row>
    <row r="41" spans="1:40" x14ac:dyDescent="0.2">
      <c r="A41" s="27"/>
      <c r="B41" s="20"/>
      <c r="C41" s="21"/>
      <c r="D41" s="20"/>
      <c r="E41" s="20"/>
      <c r="F41" s="20"/>
      <c r="G41" s="20"/>
      <c r="H41" s="20"/>
      <c r="L41" s="1" t="str">
        <f t="shared" si="0"/>
        <v/>
      </c>
      <c r="M41" s="1" t="str">
        <f t="shared" si="1"/>
        <v/>
      </c>
      <c r="N41" s="2" t="str">
        <f t="shared" si="2"/>
        <v/>
      </c>
      <c r="O41" s="2" t="str">
        <f t="shared" si="3"/>
        <v/>
      </c>
      <c r="AD41" s="22" t="str">
        <f t="shared" si="8"/>
        <v/>
      </c>
      <c r="AE41" s="22">
        <v>40</v>
      </c>
      <c r="AG41" s="22" t="str">
        <f t="shared" si="9"/>
        <v/>
      </c>
      <c r="AH41" s="22">
        <f>SUM(AF$2:AF41)</f>
        <v>15</v>
      </c>
      <c r="AK41" t="str">
        <f t="shared" si="5"/>
        <v/>
      </c>
      <c r="AM41" t="str">
        <f t="shared" si="6"/>
        <v/>
      </c>
      <c r="AN41" t="str">
        <f t="shared" si="7"/>
        <v/>
      </c>
    </row>
    <row r="42" spans="1:40" x14ac:dyDescent="0.2">
      <c r="A42" s="27"/>
      <c r="B42" s="20"/>
      <c r="C42" s="21"/>
      <c r="D42" s="20"/>
      <c r="E42" s="20"/>
      <c r="F42" s="20"/>
      <c r="G42" s="20"/>
      <c r="H42" s="20"/>
      <c r="L42" s="1" t="str">
        <f t="shared" si="0"/>
        <v/>
      </c>
      <c r="M42" s="1" t="str">
        <f t="shared" si="1"/>
        <v/>
      </c>
      <c r="N42" s="2" t="str">
        <f t="shared" si="2"/>
        <v/>
      </c>
      <c r="O42" s="2" t="str">
        <f t="shared" si="3"/>
        <v/>
      </c>
      <c r="AD42" s="22" t="str">
        <f t="shared" si="8"/>
        <v/>
      </c>
      <c r="AE42" s="22">
        <v>41</v>
      </c>
      <c r="AG42" s="22" t="str">
        <f t="shared" si="9"/>
        <v/>
      </c>
      <c r="AH42" s="22">
        <f>SUM(AF$2:AF42)</f>
        <v>15</v>
      </c>
      <c r="AK42" t="str">
        <f t="shared" si="5"/>
        <v/>
      </c>
      <c r="AM42" t="str">
        <f t="shared" si="6"/>
        <v/>
      </c>
      <c r="AN42" t="str">
        <f t="shared" si="7"/>
        <v/>
      </c>
    </row>
    <row r="43" spans="1:40" x14ac:dyDescent="0.2">
      <c r="A43" s="27"/>
      <c r="B43" s="20"/>
      <c r="C43" s="21"/>
      <c r="D43" s="20"/>
      <c r="E43" s="20"/>
      <c r="F43" s="20"/>
      <c r="G43" s="20"/>
      <c r="H43" s="20"/>
      <c r="L43" s="1" t="str">
        <f t="shared" si="0"/>
        <v/>
      </c>
      <c r="M43" s="1" t="str">
        <f t="shared" si="1"/>
        <v/>
      </c>
      <c r="N43" s="2" t="str">
        <f t="shared" si="2"/>
        <v/>
      </c>
      <c r="O43" s="2" t="str">
        <f t="shared" si="3"/>
        <v/>
      </c>
      <c r="AD43" s="22" t="str">
        <f t="shared" si="8"/>
        <v/>
      </c>
      <c r="AE43" s="22">
        <v>42</v>
      </c>
      <c r="AG43" s="22" t="str">
        <f t="shared" si="9"/>
        <v/>
      </c>
      <c r="AH43" s="22">
        <f>SUM(AF$2:AF43)</f>
        <v>15</v>
      </c>
      <c r="AK43" t="str">
        <f t="shared" si="5"/>
        <v/>
      </c>
      <c r="AM43" t="str">
        <f t="shared" si="6"/>
        <v/>
      </c>
      <c r="AN43" t="str">
        <f t="shared" si="7"/>
        <v/>
      </c>
    </row>
    <row r="44" spans="1:40" x14ac:dyDescent="0.2">
      <c r="A44" s="27"/>
      <c r="B44" s="20"/>
      <c r="C44" s="21"/>
      <c r="D44" s="20"/>
      <c r="E44" s="20"/>
      <c r="F44" s="20"/>
      <c r="G44" s="20"/>
      <c r="H44" s="20"/>
      <c r="L44" s="1" t="str">
        <f t="shared" si="0"/>
        <v/>
      </c>
      <c r="M44" s="1" t="str">
        <f t="shared" si="1"/>
        <v/>
      </c>
      <c r="N44" s="2" t="str">
        <f t="shared" si="2"/>
        <v/>
      </c>
      <c r="O44" s="2" t="str">
        <f t="shared" si="3"/>
        <v/>
      </c>
      <c r="AD44" s="22" t="str">
        <f t="shared" si="8"/>
        <v/>
      </c>
      <c r="AE44" s="22">
        <v>43</v>
      </c>
      <c r="AG44" s="22" t="str">
        <f t="shared" si="9"/>
        <v/>
      </c>
      <c r="AH44" s="22">
        <f>SUM(AF$2:AF44)</f>
        <v>15</v>
      </c>
      <c r="AK44" t="str">
        <f t="shared" si="5"/>
        <v/>
      </c>
      <c r="AM44" t="str">
        <f t="shared" si="6"/>
        <v/>
      </c>
      <c r="AN44" t="str">
        <f t="shared" si="7"/>
        <v/>
      </c>
    </row>
    <row r="45" spans="1:40" x14ac:dyDescent="0.2">
      <c r="A45" s="27"/>
      <c r="B45" s="20"/>
      <c r="C45" s="21"/>
      <c r="D45" s="20"/>
      <c r="E45" s="20"/>
      <c r="F45" s="20"/>
      <c r="G45" s="20"/>
      <c r="H45" s="20"/>
      <c r="L45" s="1" t="str">
        <f t="shared" si="0"/>
        <v/>
      </c>
      <c r="M45" s="1" t="str">
        <f t="shared" si="1"/>
        <v/>
      </c>
      <c r="N45" s="2" t="str">
        <f t="shared" si="2"/>
        <v/>
      </c>
      <c r="O45" s="2" t="str">
        <f t="shared" si="3"/>
        <v/>
      </c>
      <c r="AD45" s="22" t="str">
        <f t="shared" si="8"/>
        <v/>
      </c>
      <c r="AE45" s="22">
        <v>44</v>
      </c>
      <c r="AG45" s="22" t="str">
        <f t="shared" si="9"/>
        <v/>
      </c>
      <c r="AH45" s="22">
        <f>SUM(AF$2:AF45)</f>
        <v>15</v>
      </c>
      <c r="AK45" t="str">
        <f t="shared" si="5"/>
        <v/>
      </c>
      <c r="AM45" t="str">
        <f t="shared" si="6"/>
        <v/>
      </c>
      <c r="AN45" t="str">
        <f t="shared" si="7"/>
        <v/>
      </c>
    </row>
    <row r="46" spans="1:40" x14ac:dyDescent="0.2">
      <c r="A46" s="27"/>
      <c r="B46" s="20"/>
      <c r="C46" s="21"/>
      <c r="D46" s="20"/>
      <c r="E46" s="20"/>
      <c r="F46" s="20"/>
      <c r="G46" s="20"/>
      <c r="H46" s="20"/>
      <c r="L46" s="1" t="str">
        <f t="shared" si="0"/>
        <v/>
      </c>
      <c r="M46" s="1" t="str">
        <f t="shared" si="1"/>
        <v/>
      </c>
      <c r="N46" s="2" t="str">
        <f t="shared" si="2"/>
        <v/>
      </c>
      <c r="O46" s="2" t="str">
        <f t="shared" si="3"/>
        <v/>
      </c>
      <c r="AD46" s="22" t="str">
        <f t="shared" si="8"/>
        <v/>
      </c>
      <c r="AE46" s="22">
        <v>45</v>
      </c>
      <c r="AG46" s="22" t="str">
        <f t="shared" si="9"/>
        <v/>
      </c>
      <c r="AH46" s="22">
        <f>SUM(AF$2:AF46)</f>
        <v>15</v>
      </c>
      <c r="AK46" t="str">
        <f t="shared" si="5"/>
        <v/>
      </c>
      <c r="AM46" t="str">
        <f t="shared" si="6"/>
        <v/>
      </c>
      <c r="AN46" t="str">
        <f t="shared" si="7"/>
        <v/>
      </c>
    </row>
    <row r="47" spans="1:40" x14ac:dyDescent="0.2">
      <c r="A47" s="27"/>
      <c r="B47" s="20"/>
      <c r="C47" s="21"/>
      <c r="D47" s="20"/>
      <c r="E47" s="20"/>
      <c r="F47" s="20"/>
      <c r="G47" s="20"/>
      <c r="H47" s="20"/>
      <c r="L47" s="1" t="str">
        <f t="shared" si="0"/>
        <v/>
      </c>
      <c r="M47" s="1" t="str">
        <f t="shared" si="1"/>
        <v/>
      </c>
      <c r="N47" s="2" t="str">
        <f t="shared" si="2"/>
        <v/>
      </c>
      <c r="O47" s="2" t="str">
        <f t="shared" si="3"/>
        <v/>
      </c>
      <c r="AD47" s="22" t="str">
        <f t="shared" si="8"/>
        <v/>
      </c>
      <c r="AE47" s="22">
        <v>46</v>
      </c>
      <c r="AG47" s="22" t="str">
        <f t="shared" si="9"/>
        <v/>
      </c>
      <c r="AH47" s="22">
        <f>SUM(AF$2:AF47)</f>
        <v>15</v>
      </c>
      <c r="AK47" t="str">
        <f t="shared" si="5"/>
        <v/>
      </c>
      <c r="AM47" t="str">
        <f t="shared" si="6"/>
        <v/>
      </c>
      <c r="AN47" t="str">
        <f t="shared" si="7"/>
        <v/>
      </c>
    </row>
    <row r="48" spans="1:40" x14ac:dyDescent="0.2">
      <c r="A48" s="27"/>
      <c r="B48" s="20"/>
      <c r="C48" s="21"/>
      <c r="D48" s="20"/>
      <c r="E48" s="20"/>
      <c r="F48" s="20"/>
      <c r="G48" s="20"/>
      <c r="H48" s="20"/>
      <c r="L48" s="1" t="str">
        <f t="shared" si="0"/>
        <v/>
      </c>
      <c r="M48" s="1" t="str">
        <f t="shared" si="1"/>
        <v/>
      </c>
      <c r="N48" s="2" t="str">
        <f t="shared" si="2"/>
        <v/>
      </c>
      <c r="O48" s="2" t="str">
        <f t="shared" si="3"/>
        <v/>
      </c>
      <c r="AD48" s="22" t="str">
        <f t="shared" si="8"/>
        <v/>
      </c>
      <c r="AE48" s="22">
        <v>47</v>
      </c>
      <c r="AG48" s="22" t="str">
        <f t="shared" si="9"/>
        <v/>
      </c>
      <c r="AH48" s="22">
        <f>SUM(AF$2:AF48)</f>
        <v>15</v>
      </c>
      <c r="AK48" t="str">
        <f t="shared" si="5"/>
        <v/>
      </c>
      <c r="AM48" t="str">
        <f t="shared" si="6"/>
        <v/>
      </c>
      <c r="AN48" t="str">
        <f t="shared" si="7"/>
        <v/>
      </c>
    </row>
    <row r="49" spans="1:40" x14ac:dyDescent="0.2">
      <c r="A49" s="27"/>
      <c r="B49" s="20"/>
      <c r="C49" s="21"/>
      <c r="D49" s="20"/>
      <c r="E49" s="20"/>
      <c r="F49" s="20"/>
      <c r="G49" s="20"/>
      <c r="H49" s="20"/>
      <c r="L49" s="1" t="str">
        <f t="shared" si="0"/>
        <v/>
      </c>
      <c r="M49" s="1" t="str">
        <f t="shared" si="1"/>
        <v/>
      </c>
      <c r="N49" s="2" t="str">
        <f t="shared" si="2"/>
        <v/>
      </c>
      <c r="O49" s="2" t="str">
        <f t="shared" si="3"/>
        <v/>
      </c>
      <c r="AD49" s="22" t="str">
        <f t="shared" si="8"/>
        <v/>
      </c>
      <c r="AE49" s="22">
        <v>48</v>
      </c>
      <c r="AG49" s="22" t="str">
        <f t="shared" si="9"/>
        <v/>
      </c>
      <c r="AH49" s="22">
        <f>SUM(AF$2:AF49)</f>
        <v>15</v>
      </c>
      <c r="AK49" t="str">
        <f t="shared" si="5"/>
        <v/>
      </c>
      <c r="AM49" t="str">
        <f t="shared" si="6"/>
        <v/>
      </c>
      <c r="AN49" t="str">
        <f t="shared" si="7"/>
        <v/>
      </c>
    </row>
    <row r="50" spans="1:40" x14ac:dyDescent="0.2">
      <c r="A50" s="27"/>
      <c r="B50" s="20"/>
      <c r="C50" s="21"/>
      <c r="D50" s="20"/>
      <c r="E50" s="20"/>
      <c r="F50" s="20"/>
      <c r="G50" s="20"/>
      <c r="H50" s="20"/>
      <c r="L50" s="1" t="str">
        <f t="shared" si="0"/>
        <v/>
      </c>
      <c r="M50" s="1" t="str">
        <f t="shared" si="1"/>
        <v/>
      </c>
      <c r="N50" s="2" t="str">
        <f t="shared" si="2"/>
        <v/>
      </c>
      <c r="O50" s="2" t="str">
        <f t="shared" si="3"/>
        <v/>
      </c>
      <c r="AD50" s="22" t="str">
        <f t="shared" si="8"/>
        <v/>
      </c>
      <c r="AE50" s="22">
        <v>49</v>
      </c>
      <c r="AG50" s="22" t="str">
        <f t="shared" si="9"/>
        <v/>
      </c>
      <c r="AH50" s="22">
        <f>SUM(AF$2:AF50)</f>
        <v>15</v>
      </c>
      <c r="AK50" t="str">
        <f t="shared" si="5"/>
        <v/>
      </c>
      <c r="AM50" t="str">
        <f t="shared" si="6"/>
        <v/>
      </c>
      <c r="AN50" t="str">
        <f t="shared" si="7"/>
        <v/>
      </c>
    </row>
    <row r="51" spans="1:40" x14ac:dyDescent="0.2">
      <c r="A51" s="27"/>
      <c r="B51" s="20"/>
      <c r="C51" s="21"/>
      <c r="D51" s="20"/>
      <c r="E51" s="20"/>
      <c r="F51" s="20"/>
      <c r="G51" s="20"/>
      <c r="H51" s="20"/>
      <c r="L51" s="1" t="str">
        <f t="shared" si="0"/>
        <v/>
      </c>
      <c r="M51" s="1" t="str">
        <f t="shared" si="1"/>
        <v/>
      </c>
      <c r="N51" s="2" t="str">
        <f t="shared" si="2"/>
        <v/>
      </c>
      <c r="O51" s="2" t="str">
        <f t="shared" si="3"/>
        <v/>
      </c>
      <c r="AD51" s="22" t="str">
        <f t="shared" si="8"/>
        <v/>
      </c>
      <c r="AE51" s="22">
        <v>50</v>
      </c>
      <c r="AG51" s="22" t="str">
        <f t="shared" si="9"/>
        <v/>
      </c>
      <c r="AH51" s="22">
        <f>SUM(AF$2:AF51)</f>
        <v>15</v>
      </c>
      <c r="AK51" t="str">
        <f t="shared" si="5"/>
        <v/>
      </c>
      <c r="AM51" t="str">
        <f t="shared" si="6"/>
        <v/>
      </c>
      <c r="AN51" t="str">
        <f t="shared" si="7"/>
        <v/>
      </c>
    </row>
    <row r="52" spans="1:40" x14ac:dyDescent="0.2">
      <c r="A52" s="27"/>
      <c r="B52" s="20"/>
      <c r="C52" s="21"/>
      <c r="D52" s="20"/>
      <c r="E52" s="20"/>
      <c r="F52" s="20"/>
      <c r="G52" s="20"/>
      <c r="H52" s="20"/>
      <c r="L52" s="1" t="str">
        <f t="shared" si="0"/>
        <v/>
      </c>
      <c r="M52" s="1" t="str">
        <f t="shared" si="1"/>
        <v/>
      </c>
      <c r="N52" s="2" t="str">
        <f t="shared" si="2"/>
        <v/>
      </c>
      <c r="O52" s="2" t="str">
        <f t="shared" si="3"/>
        <v/>
      </c>
      <c r="AD52" s="22" t="str">
        <f t="shared" si="8"/>
        <v/>
      </c>
      <c r="AE52" s="22">
        <v>51</v>
      </c>
      <c r="AG52" s="22" t="str">
        <f t="shared" si="9"/>
        <v/>
      </c>
      <c r="AH52" s="22">
        <f>SUM(AF$2:AF52)</f>
        <v>15</v>
      </c>
      <c r="AK52" t="str">
        <f t="shared" si="5"/>
        <v/>
      </c>
      <c r="AM52" t="str">
        <f t="shared" si="6"/>
        <v/>
      </c>
      <c r="AN52" t="str">
        <f t="shared" si="7"/>
        <v/>
      </c>
    </row>
    <row r="53" spans="1:40" x14ac:dyDescent="0.2">
      <c r="A53" s="27"/>
      <c r="B53" s="20"/>
      <c r="C53" s="21"/>
      <c r="D53" s="20"/>
      <c r="E53" s="20"/>
      <c r="F53" s="20"/>
      <c r="G53" s="20"/>
      <c r="H53" s="20"/>
      <c r="L53" s="1" t="str">
        <f t="shared" si="0"/>
        <v/>
      </c>
      <c r="M53" s="1" t="str">
        <f t="shared" si="1"/>
        <v/>
      </c>
      <c r="N53" s="2" t="str">
        <f t="shared" si="2"/>
        <v/>
      </c>
      <c r="O53" s="2" t="str">
        <f t="shared" si="3"/>
        <v/>
      </c>
      <c r="AD53" s="22" t="str">
        <f t="shared" si="8"/>
        <v/>
      </c>
      <c r="AE53" s="22">
        <v>52</v>
      </c>
      <c r="AG53" s="22" t="str">
        <f t="shared" si="9"/>
        <v/>
      </c>
      <c r="AH53" s="22">
        <f>SUM(AF$2:AF53)</f>
        <v>15</v>
      </c>
      <c r="AK53" t="str">
        <f t="shared" si="5"/>
        <v/>
      </c>
      <c r="AM53" t="str">
        <f t="shared" si="6"/>
        <v/>
      </c>
      <c r="AN53" t="str">
        <f t="shared" si="7"/>
        <v/>
      </c>
    </row>
    <row r="54" spans="1:40" x14ac:dyDescent="0.2">
      <c r="A54" s="27"/>
      <c r="B54" s="20"/>
      <c r="C54" s="21"/>
      <c r="D54" s="20"/>
      <c r="E54" s="20"/>
      <c r="F54" s="20"/>
      <c r="G54" s="20"/>
      <c r="H54" s="20"/>
      <c r="L54" s="1" t="str">
        <f t="shared" si="0"/>
        <v/>
      </c>
      <c r="M54" s="1" t="str">
        <f t="shared" si="1"/>
        <v/>
      </c>
      <c r="N54" s="2" t="str">
        <f t="shared" si="2"/>
        <v/>
      </c>
      <c r="O54" s="2" t="str">
        <f t="shared" si="3"/>
        <v/>
      </c>
      <c r="AD54" s="22" t="str">
        <f t="shared" si="8"/>
        <v/>
      </c>
      <c r="AE54" s="22">
        <v>53</v>
      </c>
      <c r="AG54" s="22" t="str">
        <f t="shared" si="9"/>
        <v/>
      </c>
      <c r="AH54" s="22">
        <f>SUM(AF$2:AF54)</f>
        <v>15</v>
      </c>
      <c r="AK54" t="str">
        <f t="shared" si="5"/>
        <v/>
      </c>
      <c r="AM54" t="str">
        <f t="shared" si="6"/>
        <v/>
      </c>
      <c r="AN54" t="str">
        <f t="shared" si="7"/>
        <v/>
      </c>
    </row>
    <row r="55" spans="1:40" x14ac:dyDescent="0.2">
      <c r="A55" s="27"/>
      <c r="B55" s="20"/>
      <c r="C55" s="21"/>
      <c r="D55" s="20"/>
      <c r="E55" s="20"/>
      <c r="F55" s="20"/>
      <c r="G55" s="20"/>
      <c r="H55" s="20"/>
      <c r="L55" s="1" t="str">
        <f t="shared" si="0"/>
        <v/>
      </c>
      <c r="M55" s="1" t="str">
        <f t="shared" si="1"/>
        <v/>
      </c>
      <c r="N55" s="2" t="str">
        <f t="shared" si="2"/>
        <v/>
      </c>
      <c r="O55" s="2" t="str">
        <f t="shared" si="3"/>
        <v/>
      </c>
      <c r="AD55" s="22" t="str">
        <f t="shared" si="8"/>
        <v/>
      </c>
      <c r="AE55" s="22">
        <v>54</v>
      </c>
      <c r="AG55" s="22" t="str">
        <f t="shared" si="9"/>
        <v/>
      </c>
      <c r="AH55" s="22">
        <f>SUM(AF$2:AF55)</f>
        <v>15</v>
      </c>
      <c r="AK55" t="str">
        <f t="shared" si="5"/>
        <v/>
      </c>
      <c r="AM55" t="str">
        <f t="shared" si="6"/>
        <v/>
      </c>
      <c r="AN55" t="str">
        <f t="shared" si="7"/>
        <v/>
      </c>
    </row>
    <row r="56" spans="1:40" x14ac:dyDescent="0.2">
      <c r="A56" s="27"/>
      <c r="B56" s="20"/>
      <c r="C56" s="21"/>
      <c r="D56" s="20"/>
      <c r="E56" s="20"/>
      <c r="F56" s="20"/>
      <c r="G56" s="20"/>
      <c r="H56" s="20"/>
      <c r="L56" s="1" t="str">
        <f t="shared" si="0"/>
        <v/>
      </c>
      <c r="M56" s="1" t="str">
        <f t="shared" si="1"/>
        <v/>
      </c>
      <c r="N56" s="2" t="str">
        <f t="shared" si="2"/>
        <v/>
      </c>
      <c r="O56" s="2" t="str">
        <f t="shared" si="3"/>
        <v/>
      </c>
      <c r="AD56" s="22" t="str">
        <f t="shared" si="8"/>
        <v/>
      </c>
      <c r="AE56" s="22">
        <v>55</v>
      </c>
      <c r="AG56" s="22" t="str">
        <f t="shared" si="9"/>
        <v/>
      </c>
      <c r="AH56" s="22">
        <f>SUM(AF$2:AF56)</f>
        <v>15</v>
      </c>
      <c r="AK56" t="str">
        <f t="shared" si="5"/>
        <v/>
      </c>
      <c r="AM56" t="str">
        <f t="shared" si="6"/>
        <v/>
      </c>
      <c r="AN56" t="str">
        <f t="shared" si="7"/>
        <v/>
      </c>
    </row>
    <row r="57" spans="1:40" x14ac:dyDescent="0.2">
      <c r="A57" s="27"/>
      <c r="B57" s="20"/>
      <c r="C57" s="21"/>
      <c r="D57" s="20"/>
      <c r="E57" s="20"/>
      <c r="F57" s="20"/>
      <c r="G57" s="20"/>
      <c r="H57" s="20"/>
      <c r="L57" s="1" t="str">
        <f t="shared" si="0"/>
        <v/>
      </c>
      <c r="M57" s="1" t="str">
        <f t="shared" si="1"/>
        <v/>
      </c>
      <c r="N57" s="2" t="str">
        <f t="shared" si="2"/>
        <v/>
      </c>
      <c r="O57" s="2" t="str">
        <f t="shared" si="3"/>
        <v/>
      </c>
      <c r="AD57" s="22" t="str">
        <f t="shared" si="8"/>
        <v/>
      </c>
      <c r="AE57" s="22">
        <v>56</v>
      </c>
      <c r="AG57" s="22" t="str">
        <f t="shared" si="9"/>
        <v/>
      </c>
      <c r="AH57" s="22">
        <f>SUM(AF$2:AF57)</f>
        <v>15</v>
      </c>
      <c r="AK57" t="str">
        <f t="shared" si="5"/>
        <v/>
      </c>
      <c r="AM57" t="str">
        <f t="shared" si="6"/>
        <v/>
      </c>
      <c r="AN57" t="str">
        <f t="shared" si="7"/>
        <v/>
      </c>
    </row>
    <row r="58" spans="1:40" x14ac:dyDescent="0.2">
      <c r="A58" s="27"/>
      <c r="B58" s="20"/>
      <c r="C58" s="21"/>
      <c r="D58" s="20"/>
      <c r="E58" s="20"/>
      <c r="F58" s="20"/>
      <c r="G58" s="20"/>
      <c r="H58" s="20"/>
      <c r="L58" s="1" t="str">
        <f t="shared" si="0"/>
        <v/>
      </c>
      <c r="M58" s="1" t="str">
        <f t="shared" si="1"/>
        <v/>
      </c>
      <c r="N58" s="2" t="str">
        <f t="shared" si="2"/>
        <v/>
      </c>
      <c r="O58" s="2" t="str">
        <f t="shared" si="3"/>
        <v/>
      </c>
      <c r="AD58" s="22" t="str">
        <f t="shared" si="8"/>
        <v/>
      </c>
      <c r="AE58" s="22">
        <v>57</v>
      </c>
      <c r="AG58" s="22" t="str">
        <f t="shared" si="9"/>
        <v/>
      </c>
      <c r="AH58" s="22">
        <f>SUM(AF$2:AF58)</f>
        <v>15</v>
      </c>
      <c r="AK58" t="str">
        <f t="shared" si="5"/>
        <v/>
      </c>
      <c r="AM58" t="str">
        <f t="shared" si="6"/>
        <v/>
      </c>
      <c r="AN58" t="str">
        <f t="shared" si="7"/>
        <v/>
      </c>
    </row>
    <row r="59" spans="1:40" x14ac:dyDescent="0.2">
      <c r="A59" s="27"/>
      <c r="B59" s="20"/>
      <c r="C59" s="21"/>
      <c r="D59" s="20"/>
      <c r="E59" s="20"/>
      <c r="F59" s="20"/>
      <c r="G59" s="20"/>
      <c r="H59" s="20"/>
      <c r="L59" s="1" t="str">
        <f t="shared" si="0"/>
        <v/>
      </c>
      <c r="M59" s="1" t="str">
        <f t="shared" si="1"/>
        <v/>
      </c>
      <c r="N59" s="2" t="str">
        <f t="shared" si="2"/>
        <v/>
      </c>
      <c r="O59" s="2" t="str">
        <f t="shared" si="3"/>
        <v/>
      </c>
      <c r="AD59" s="22" t="str">
        <f t="shared" si="8"/>
        <v/>
      </c>
      <c r="AE59" s="22">
        <v>58</v>
      </c>
      <c r="AG59" s="22" t="str">
        <f t="shared" si="9"/>
        <v/>
      </c>
      <c r="AH59" s="22">
        <f>SUM(AF$2:AF59)</f>
        <v>15</v>
      </c>
      <c r="AK59" t="str">
        <f t="shared" si="5"/>
        <v/>
      </c>
      <c r="AM59" t="str">
        <f t="shared" si="6"/>
        <v/>
      </c>
      <c r="AN59" t="str">
        <f t="shared" si="7"/>
        <v/>
      </c>
    </row>
    <row r="60" spans="1:40" x14ac:dyDescent="0.2">
      <c r="A60" s="27"/>
      <c r="B60" s="20"/>
      <c r="C60" s="21"/>
      <c r="D60" s="20"/>
      <c r="E60" s="20"/>
      <c r="F60" s="20"/>
      <c r="G60" s="20"/>
      <c r="H60" s="20"/>
      <c r="L60" s="1" t="str">
        <f t="shared" si="0"/>
        <v/>
      </c>
      <c r="M60" s="1" t="str">
        <f t="shared" si="1"/>
        <v/>
      </c>
      <c r="N60" s="2" t="str">
        <f t="shared" si="2"/>
        <v/>
      </c>
      <c r="O60" s="2" t="str">
        <f t="shared" si="3"/>
        <v/>
      </c>
      <c r="AD60" s="22" t="str">
        <f t="shared" si="8"/>
        <v/>
      </c>
      <c r="AE60" s="22">
        <v>59</v>
      </c>
      <c r="AG60" s="22" t="str">
        <f t="shared" si="9"/>
        <v/>
      </c>
      <c r="AH60" s="22">
        <f>SUM(AF$2:AF60)</f>
        <v>15</v>
      </c>
      <c r="AK60" t="str">
        <f t="shared" si="5"/>
        <v/>
      </c>
      <c r="AM60" t="str">
        <f t="shared" si="6"/>
        <v/>
      </c>
      <c r="AN60" t="str">
        <f t="shared" si="7"/>
        <v/>
      </c>
    </row>
    <row r="61" spans="1:40" x14ac:dyDescent="0.2">
      <c r="A61" s="27"/>
      <c r="B61" s="20"/>
      <c r="C61" s="21"/>
      <c r="D61" s="20"/>
      <c r="E61" s="20"/>
      <c r="F61" s="20"/>
      <c r="G61" s="20"/>
      <c r="H61" s="20"/>
      <c r="L61" s="1" t="str">
        <f t="shared" si="0"/>
        <v/>
      </c>
      <c r="M61" s="1" t="str">
        <f t="shared" si="1"/>
        <v/>
      </c>
      <c r="N61" s="2" t="str">
        <f t="shared" si="2"/>
        <v/>
      </c>
      <c r="O61" s="2" t="str">
        <f t="shared" si="3"/>
        <v/>
      </c>
      <c r="AD61" s="22" t="str">
        <f t="shared" si="8"/>
        <v/>
      </c>
      <c r="AE61" s="22">
        <v>60</v>
      </c>
      <c r="AG61" s="22" t="str">
        <f t="shared" si="9"/>
        <v/>
      </c>
      <c r="AH61" s="22">
        <f>SUM(AF$2:AF61)</f>
        <v>15</v>
      </c>
      <c r="AK61" t="str">
        <f t="shared" si="5"/>
        <v/>
      </c>
      <c r="AM61" t="str">
        <f t="shared" si="6"/>
        <v/>
      </c>
      <c r="AN61" t="str">
        <f t="shared" si="7"/>
        <v/>
      </c>
    </row>
    <row r="62" spans="1:40" x14ac:dyDescent="0.2">
      <c r="A62" s="27"/>
      <c r="B62" s="20"/>
      <c r="C62" s="21"/>
      <c r="D62" s="20"/>
      <c r="E62" s="20"/>
      <c r="F62" s="20"/>
      <c r="G62" s="20"/>
      <c r="H62" s="20"/>
      <c r="L62" s="1" t="str">
        <f t="shared" si="0"/>
        <v/>
      </c>
      <c r="M62" s="1" t="str">
        <f t="shared" si="1"/>
        <v/>
      </c>
      <c r="N62" s="2" t="str">
        <f t="shared" si="2"/>
        <v/>
      </c>
      <c r="O62" s="2" t="str">
        <f t="shared" si="3"/>
        <v/>
      </c>
      <c r="AD62" s="22" t="str">
        <f t="shared" si="8"/>
        <v/>
      </c>
      <c r="AE62" s="22">
        <v>61</v>
      </c>
      <c r="AG62" s="22" t="str">
        <f t="shared" si="9"/>
        <v/>
      </c>
      <c r="AH62" s="22">
        <f>SUM(AF$2:AF62)</f>
        <v>15</v>
      </c>
      <c r="AK62" t="str">
        <f t="shared" si="5"/>
        <v/>
      </c>
      <c r="AM62" t="str">
        <f t="shared" si="6"/>
        <v/>
      </c>
      <c r="AN62" t="str">
        <f t="shared" si="7"/>
        <v/>
      </c>
    </row>
    <row r="63" spans="1:40" x14ac:dyDescent="0.2">
      <c r="A63" s="27"/>
      <c r="B63" s="20"/>
      <c r="C63" s="21"/>
      <c r="D63" s="20"/>
      <c r="E63" s="20"/>
      <c r="F63" s="20"/>
      <c r="G63" s="20"/>
      <c r="H63" s="20"/>
      <c r="L63" s="1" t="str">
        <f t="shared" si="0"/>
        <v/>
      </c>
      <c r="M63" s="1" t="str">
        <f t="shared" si="1"/>
        <v/>
      </c>
      <c r="N63" s="2" t="str">
        <f t="shared" si="2"/>
        <v/>
      </c>
      <c r="O63" s="2" t="str">
        <f t="shared" si="3"/>
        <v/>
      </c>
      <c r="AD63" s="22" t="str">
        <f t="shared" si="8"/>
        <v/>
      </c>
      <c r="AE63" s="22">
        <v>62</v>
      </c>
      <c r="AG63" s="22" t="str">
        <f t="shared" si="9"/>
        <v/>
      </c>
      <c r="AH63" s="22">
        <f>SUM(AF$2:AF63)</f>
        <v>15</v>
      </c>
      <c r="AK63" t="str">
        <f t="shared" si="5"/>
        <v/>
      </c>
      <c r="AM63" t="str">
        <f t="shared" si="6"/>
        <v/>
      </c>
      <c r="AN63" t="str">
        <f t="shared" si="7"/>
        <v/>
      </c>
    </row>
    <row r="64" spans="1:40" x14ac:dyDescent="0.2">
      <c r="A64" s="27"/>
      <c r="B64" s="20"/>
      <c r="C64" s="21"/>
      <c r="D64" s="20"/>
      <c r="E64" s="20"/>
      <c r="F64" s="20"/>
      <c r="G64" s="20"/>
      <c r="H64" s="20"/>
      <c r="L64" s="1" t="str">
        <f t="shared" si="0"/>
        <v/>
      </c>
      <c r="M64" s="1" t="str">
        <f t="shared" si="1"/>
        <v/>
      </c>
      <c r="N64" s="2" t="str">
        <f t="shared" si="2"/>
        <v/>
      </c>
      <c r="O64" s="2" t="str">
        <f t="shared" si="3"/>
        <v/>
      </c>
      <c r="AD64" s="22" t="str">
        <f t="shared" si="8"/>
        <v/>
      </c>
      <c r="AE64" s="22">
        <v>63</v>
      </c>
      <c r="AG64" s="22" t="str">
        <f t="shared" si="9"/>
        <v/>
      </c>
      <c r="AH64" s="22">
        <f>SUM(AF$2:AF64)</f>
        <v>15</v>
      </c>
      <c r="AK64" t="str">
        <f t="shared" si="5"/>
        <v/>
      </c>
      <c r="AM64" t="str">
        <f t="shared" si="6"/>
        <v/>
      </c>
      <c r="AN64" t="str">
        <f t="shared" si="7"/>
        <v/>
      </c>
    </row>
    <row r="65" spans="1:40" x14ac:dyDescent="0.2">
      <c r="A65" s="27"/>
      <c r="B65" s="20"/>
      <c r="C65" s="21"/>
      <c r="D65" s="20"/>
      <c r="E65" s="20"/>
      <c r="F65" s="20"/>
      <c r="G65" s="20"/>
      <c r="H65" s="20"/>
      <c r="L65" s="1" t="str">
        <f t="shared" si="0"/>
        <v/>
      </c>
      <c r="M65" s="1" t="str">
        <f t="shared" si="1"/>
        <v/>
      </c>
      <c r="N65" s="2" t="str">
        <f t="shared" si="2"/>
        <v/>
      </c>
      <c r="O65" s="2" t="str">
        <f t="shared" si="3"/>
        <v/>
      </c>
      <c r="AD65" s="22" t="str">
        <f t="shared" si="8"/>
        <v/>
      </c>
      <c r="AE65" s="22">
        <v>64</v>
      </c>
      <c r="AG65" s="22" t="str">
        <f t="shared" si="9"/>
        <v/>
      </c>
      <c r="AH65" s="22">
        <f>SUM(AF$2:AF65)</f>
        <v>15</v>
      </c>
      <c r="AK65" t="str">
        <f t="shared" si="5"/>
        <v/>
      </c>
      <c r="AM65" t="str">
        <f t="shared" si="6"/>
        <v/>
      </c>
      <c r="AN65" t="str">
        <f t="shared" si="7"/>
        <v/>
      </c>
    </row>
    <row r="66" spans="1:40" x14ac:dyDescent="0.2">
      <c r="A66" s="27"/>
      <c r="B66" s="20"/>
      <c r="C66" s="21"/>
      <c r="D66" s="20"/>
      <c r="E66" s="20"/>
      <c r="F66" s="20"/>
      <c r="G66" s="20"/>
      <c r="H66" s="20"/>
      <c r="L66" s="1" t="str">
        <f t="shared" si="0"/>
        <v/>
      </c>
      <c r="M66" s="1" t="str">
        <f t="shared" si="1"/>
        <v/>
      </c>
      <c r="N66" s="2" t="str">
        <f t="shared" si="2"/>
        <v/>
      </c>
      <c r="O66" s="2" t="str">
        <f t="shared" si="3"/>
        <v/>
      </c>
      <c r="AD66" s="22" t="str">
        <f t="shared" si="8"/>
        <v/>
      </c>
      <c r="AE66" s="22">
        <v>65</v>
      </c>
      <c r="AG66" s="22" t="str">
        <f t="shared" si="9"/>
        <v/>
      </c>
      <c r="AH66" s="22">
        <f>SUM(AF$2:AF66)</f>
        <v>15</v>
      </c>
      <c r="AK66" t="str">
        <f t="shared" si="5"/>
        <v/>
      </c>
      <c r="AM66" t="str">
        <f t="shared" si="6"/>
        <v/>
      </c>
      <c r="AN66" t="str">
        <f t="shared" si="7"/>
        <v/>
      </c>
    </row>
    <row r="67" spans="1:40" x14ac:dyDescent="0.2">
      <c r="A67" s="27"/>
      <c r="B67" s="20"/>
      <c r="C67" s="21"/>
      <c r="D67" s="20"/>
      <c r="E67" s="20"/>
      <c r="F67" s="20"/>
      <c r="G67" s="20"/>
      <c r="H67" s="20"/>
      <c r="L67" s="1" t="str">
        <f t="shared" ref="L67:L130" si="10">IF(C67="","",C67)</f>
        <v/>
      </c>
      <c r="M67" s="1" t="str">
        <f t="shared" ref="M67:M130" si="11">IF(F67="","",F67)</f>
        <v/>
      </c>
      <c r="N67" s="2" t="str">
        <f t="shared" ref="N67:N130" si="12">IF(C67="","",D67&amp;" "&amp;E67)</f>
        <v/>
      </c>
      <c r="O67" s="2" t="str">
        <f t="shared" ref="O67:O130" si="13">IF(G67="","",G67)</f>
        <v/>
      </c>
      <c r="AD67" s="22" t="str">
        <f t="shared" si="8"/>
        <v/>
      </c>
      <c r="AE67" s="22">
        <v>66</v>
      </c>
      <c r="AG67" s="22" t="str">
        <f t="shared" ref="AG67:AG130" si="14">IF(AF67="","",IF(AF67=0,"",INDEX(G$2:G$745,AH67)))</f>
        <v/>
      </c>
      <c r="AH67" s="22">
        <f>SUM(AF$2:AF67)</f>
        <v>15</v>
      </c>
      <c r="AK67" t="str">
        <f t="shared" ref="AK67:AK130" si="15">IF(AF67="","",IF(AF67=0,"",INDEX(G$2:G$745,AH67)))</f>
        <v/>
      </c>
      <c r="AM67" t="str">
        <f t="shared" ref="AM67:AM130" si="16">IF(AG67="","",COUNTIF(AG$2:AG$745,AK67))</f>
        <v/>
      </c>
      <c r="AN67" t="str">
        <f t="shared" ref="AN67:AN130" si="17">IF(AG67="","",IF(AM67,AH67,0))</f>
        <v/>
      </c>
    </row>
    <row r="68" spans="1:40" x14ac:dyDescent="0.2">
      <c r="A68" s="27"/>
      <c r="B68" s="20"/>
      <c r="C68" s="21"/>
      <c r="D68" s="20"/>
      <c r="E68" s="20"/>
      <c r="F68" s="20"/>
      <c r="G68" s="20"/>
      <c r="H68" s="20"/>
      <c r="L68" s="1" t="str">
        <f t="shared" si="10"/>
        <v/>
      </c>
      <c r="M68" s="1" t="str">
        <f t="shared" si="11"/>
        <v/>
      </c>
      <c r="N68" s="2" t="str">
        <f t="shared" si="12"/>
        <v/>
      </c>
      <c r="O68" s="2" t="str">
        <f t="shared" si="13"/>
        <v/>
      </c>
      <c r="AD68" s="22" t="str">
        <f t="shared" ref="AD68:AD131" si="18">IF(G68="","",IF(G68=G67,AD67,AD67+1))</f>
        <v/>
      </c>
      <c r="AE68" s="22">
        <v>67</v>
      </c>
      <c r="AG68" s="22" t="str">
        <f t="shared" si="14"/>
        <v/>
      </c>
      <c r="AH68" s="22">
        <f>SUM(AF$2:AF68)</f>
        <v>15</v>
      </c>
      <c r="AK68" t="str">
        <f t="shared" si="15"/>
        <v/>
      </c>
      <c r="AM68" t="str">
        <f t="shared" si="16"/>
        <v/>
      </c>
      <c r="AN68" t="str">
        <f t="shared" si="17"/>
        <v/>
      </c>
    </row>
    <row r="69" spans="1:40" x14ac:dyDescent="0.2">
      <c r="A69" s="27"/>
      <c r="B69" s="20"/>
      <c r="C69" s="21"/>
      <c r="D69" s="20"/>
      <c r="E69" s="20"/>
      <c r="F69" s="20"/>
      <c r="G69" s="20"/>
      <c r="H69" s="20"/>
      <c r="L69" s="1" t="str">
        <f t="shared" si="10"/>
        <v/>
      </c>
      <c r="M69" s="1" t="str">
        <f t="shared" si="11"/>
        <v/>
      </c>
      <c r="N69" s="2" t="str">
        <f t="shared" si="12"/>
        <v/>
      </c>
      <c r="O69" s="2" t="str">
        <f t="shared" si="13"/>
        <v/>
      </c>
      <c r="AD69" s="22" t="str">
        <f t="shared" si="18"/>
        <v/>
      </c>
      <c r="AE69" s="22">
        <v>68</v>
      </c>
      <c r="AG69" s="22" t="str">
        <f t="shared" si="14"/>
        <v/>
      </c>
      <c r="AH69" s="22">
        <f>SUM(AF$2:AF69)</f>
        <v>15</v>
      </c>
      <c r="AK69" t="str">
        <f t="shared" si="15"/>
        <v/>
      </c>
      <c r="AM69" t="str">
        <f t="shared" si="16"/>
        <v/>
      </c>
      <c r="AN69" t="str">
        <f t="shared" si="17"/>
        <v/>
      </c>
    </row>
    <row r="70" spans="1:40" x14ac:dyDescent="0.2">
      <c r="A70" s="27"/>
      <c r="B70" s="20"/>
      <c r="C70" s="21"/>
      <c r="D70" s="20"/>
      <c r="E70" s="20"/>
      <c r="F70" s="20"/>
      <c r="G70" s="20"/>
      <c r="H70" s="20"/>
      <c r="L70" s="1" t="str">
        <f t="shared" si="10"/>
        <v/>
      </c>
      <c r="M70" s="1" t="str">
        <f t="shared" si="11"/>
        <v/>
      </c>
      <c r="N70" s="2" t="str">
        <f t="shared" si="12"/>
        <v/>
      </c>
      <c r="O70" s="2" t="str">
        <f t="shared" si="13"/>
        <v/>
      </c>
      <c r="AD70" s="22" t="str">
        <f t="shared" si="18"/>
        <v/>
      </c>
      <c r="AE70" s="22">
        <v>69</v>
      </c>
      <c r="AG70" s="22" t="str">
        <f t="shared" si="14"/>
        <v/>
      </c>
      <c r="AH70" s="22">
        <f>SUM(AF$2:AF70)</f>
        <v>15</v>
      </c>
      <c r="AK70" t="str">
        <f t="shared" si="15"/>
        <v/>
      </c>
      <c r="AM70" t="str">
        <f t="shared" si="16"/>
        <v/>
      </c>
      <c r="AN70" t="str">
        <f t="shared" si="17"/>
        <v/>
      </c>
    </row>
    <row r="71" spans="1:40" x14ac:dyDescent="0.2">
      <c r="A71" s="27"/>
      <c r="B71" s="20"/>
      <c r="C71" s="21"/>
      <c r="D71" s="20"/>
      <c r="E71" s="20"/>
      <c r="F71" s="20"/>
      <c r="G71" s="20"/>
      <c r="H71" s="20"/>
      <c r="L71" s="1" t="str">
        <f t="shared" si="10"/>
        <v/>
      </c>
      <c r="M71" s="1" t="str">
        <f t="shared" si="11"/>
        <v/>
      </c>
      <c r="N71" s="2" t="str">
        <f t="shared" si="12"/>
        <v/>
      </c>
      <c r="O71" s="2" t="str">
        <f t="shared" si="13"/>
        <v/>
      </c>
      <c r="AD71" s="22" t="str">
        <f t="shared" si="18"/>
        <v/>
      </c>
      <c r="AE71" s="22">
        <v>70</v>
      </c>
      <c r="AG71" s="22" t="str">
        <f t="shared" si="14"/>
        <v/>
      </c>
      <c r="AH71" s="22">
        <f>SUM(AF$2:AF71)</f>
        <v>15</v>
      </c>
      <c r="AK71" t="str">
        <f t="shared" si="15"/>
        <v/>
      </c>
      <c r="AM71" t="str">
        <f t="shared" si="16"/>
        <v/>
      </c>
      <c r="AN71" t="str">
        <f t="shared" si="17"/>
        <v/>
      </c>
    </row>
    <row r="72" spans="1:40" x14ac:dyDescent="0.2">
      <c r="A72" s="27"/>
      <c r="B72" s="20"/>
      <c r="C72" s="21"/>
      <c r="D72" s="20"/>
      <c r="E72" s="20"/>
      <c r="F72" s="20"/>
      <c r="G72" s="20"/>
      <c r="H72" s="20"/>
      <c r="L72" s="1" t="str">
        <f t="shared" si="10"/>
        <v/>
      </c>
      <c r="M72" s="1" t="str">
        <f t="shared" si="11"/>
        <v/>
      </c>
      <c r="N72" s="2" t="str">
        <f t="shared" si="12"/>
        <v/>
      </c>
      <c r="O72" s="2" t="str">
        <f t="shared" si="13"/>
        <v/>
      </c>
      <c r="AD72" s="22" t="str">
        <f t="shared" si="18"/>
        <v/>
      </c>
      <c r="AE72" s="22">
        <v>71</v>
      </c>
      <c r="AG72" s="22" t="str">
        <f t="shared" si="14"/>
        <v/>
      </c>
      <c r="AH72" s="22">
        <f>SUM(AF$2:AF72)</f>
        <v>15</v>
      </c>
      <c r="AK72" t="str">
        <f t="shared" si="15"/>
        <v/>
      </c>
      <c r="AM72" t="str">
        <f t="shared" si="16"/>
        <v/>
      </c>
      <c r="AN72" t="str">
        <f t="shared" si="17"/>
        <v/>
      </c>
    </row>
    <row r="73" spans="1:40" x14ac:dyDescent="0.2">
      <c r="A73" s="27"/>
      <c r="B73" s="20"/>
      <c r="C73" s="21"/>
      <c r="D73" s="20"/>
      <c r="E73" s="20"/>
      <c r="F73" s="20"/>
      <c r="G73" s="20"/>
      <c r="H73" s="20"/>
      <c r="L73" s="1" t="str">
        <f t="shared" si="10"/>
        <v/>
      </c>
      <c r="M73" s="1" t="str">
        <f t="shared" si="11"/>
        <v/>
      </c>
      <c r="N73" s="2" t="str">
        <f t="shared" si="12"/>
        <v/>
      </c>
      <c r="O73" s="2" t="str">
        <f t="shared" si="13"/>
        <v/>
      </c>
      <c r="AD73" s="22" t="str">
        <f t="shared" si="18"/>
        <v/>
      </c>
      <c r="AE73" s="22">
        <v>72</v>
      </c>
      <c r="AG73" s="22" t="str">
        <f t="shared" si="14"/>
        <v/>
      </c>
      <c r="AH73" s="22">
        <f>SUM(AF$2:AF73)</f>
        <v>15</v>
      </c>
      <c r="AK73" t="str">
        <f t="shared" si="15"/>
        <v/>
      </c>
      <c r="AM73" t="str">
        <f t="shared" si="16"/>
        <v/>
      </c>
      <c r="AN73" t="str">
        <f t="shared" si="17"/>
        <v/>
      </c>
    </row>
    <row r="74" spans="1:40" x14ac:dyDescent="0.2">
      <c r="A74" s="27"/>
      <c r="B74" s="20"/>
      <c r="C74" s="21"/>
      <c r="D74" s="20"/>
      <c r="E74" s="20"/>
      <c r="F74" s="20"/>
      <c r="G74" s="20"/>
      <c r="H74" s="20"/>
      <c r="L74" s="1" t="str">
        <f t="shared" si="10"/>
        <v/>
      </c>
      <c r="M74" s="1" t="str">
        <f t="shared" si="11"/>
        <v/>
      </c>
      <c r="N74" s="2" t="str">
        <f t="shared" si="12"/>
        <v/>
      </c>
      <c r="O74" s="2" t="str">
        <f t="shared" si="13"/>
        <v/>
      </c>
      <c r="AD74" s="22" t="str">
        <f t="shared" si="18"/>
        <v/>
      </c>
      <c r="AE74" s="22">
        <v>73</v>
      </c>
      <c r="AG74" s="22" t="str">
        <f t="shared" si="14"/>
        <v/>
      </c>
      <c r="AH74" s="22">
        <f>SUM(AF$2:AF74)</f>
        <v>15</v>
      </c>
      <c r="AK74" t="str">
        <f t="shared" si="15"/>
        <v/>
      </c>
      <c r="AM74" t="str">
        <f t="shared" si="16"/>
        <v/>
      </c>
      <c r="AN74" t="str">
        <f t="shared" si="17"/>
        <v/>
      </c>
    </row>
    <row r="75" spans="1:40" x14ac:dyDescent="0.2">
      <c r="A75" s="27"/>
      <c r="B75" s="20"/>
      <c r="C75" s="21"/>
      <c r="D75" s="20"/>
      <c r="E75" s="20"/>
      <c r="F75" s="20"/>
      <c r="G75" s="20"/>
      <c r="H75" s="20"/>
      <c r="L75" s="1" t="str">
        <f t="shared" si="10"/>
        <v/>
      </c>
      <c r="M75" s="1" t="str">
        <f t="shared" si="11"/>
        <v/>
      </c>
      <c r="N75" s="2" t="str">
        <f t="shared" si="12"/>
        <v/>
      </c>
      <c r="O75" s="2" t="str">
        <f t="shared" si="13"/>
        <v/>
      </c>
      <c r="AD75" s="22" t="str">
        <f t="shared" si="18"/>
        <v/>
      </c>
      <c r="AE75" s="22">
        <v>74</v>
      </c>
      <c r="AG75" s="22" t="str">
        <f t="shared" si="14"/>
        <v/>
      </c>
      <c r="AH75" s="22">
        <f>SUM(AF$2:AF75)</f>
        <v>15</v>
      </c>
      <c r="AK75" t="str">
        <f t="shared" si="15"/>
        <v/>
      </c>
      <c r="AM75" t="str">
        <f t="shared" si="16"/>
        <v/>
      </c>
      <c r="AN75" t="str">
        <f t="shared" si="17"/>
        <v/>
      </c>
    </row>
    <row r="76" spans="1:40" x14ac:dyDescent="0.2">
      <c r="A76" s="27"/>
      <c r="B76" s="20"/>
      <c r="C76" s="21"/>
      <c r="D76" s="20"/>
      <c r="E76" s="20"/>
      <c r="F76" s="20"/>
      <c r="G76" s="20"/>
      <c r="H76" s="20"/>
      <c r="L76" s="1" t="str">
        <f t="shared" si="10"/>
        <v/>
      </c>
      <c r="M76" s="1" t="str">
        <f t="shared" si="11"/>
        <v/>
      </c>
      <c r="N76" s="2" t="str">
        <f t="shared" si="12"/>
        <v/>
      </c>
      <c r="O76" s="2" t="str">
        <f t="shared" si="13"/>
        <v/>
      </c>
      <c r="AD76" s="22" t="str">
        <f t="shared" si="18"/>
        <v/>
      </c>
      <c r="AE76" s="22">
        <v>75</v>
      </c>
      <c r="AG76" s="22" t="str">
        <f t="shared" si="14"/>
        <v/>
      </c>
      <c r="AH76" s="22">
        <f>SUM(AF$2:AF76)</f>
        <v>15</v>
      </c>
      <c r="AK76" t="str">
        <f t="shared" si="15"/>
        <v/>
      </c>
      <c r="AM76" t="str">
        <f t="shared" si="16"/>
        <v/>
      </c>
      <c r="AN76" t="str">
        <f t="shared" si="17"/>
        <v/>
      </c>
    </row>
    <row r="77" spans="1:40" x14ac:dyDescent="0.2">
      <c r="A77" s="27"/>
      <c r="B77" s="20"/>
      <c r="C77" s="21"/>
      <c r="D77" s="20"/>
      <c r="E77" s="20"/>
      <c r="F77" s="20"/>
      <c r="G77" s="20"/>
      <c r="H77" s="20"/>
      <c r="L77" s="1" t="str">
        <f t="shared" si="10"/>
        <v/>
      </c>
      <c r="M77" s="1" t="str">
        <f t="shared" si="11"/>
        <v/>
      </c>
      <c r="N77" s="2" t="str">
        <f t="shared" si="12"/>
        <v/>
      </c>
      <c r="O77" s="2" t="str">
        <f t="shared" si="13"/>
        <v/>
      </c>
      <c r="AD77" s="22" t="str">
        <f t="shared" si="18"/>
        <v/>
      </c>
      <c r="AE77" s="22">
        <v>76</v>
      </c>
      <c r="AG77" s="22" t="str">
        <f t="shared" si="14"/>
        <v/>
      </c>
      <c r="AH77" s="22">
        <f>SUM(AF$2:AF77)</f>
        <v>15</v>
      </c>
      <c r="AK77" t="str">
        <f t="shared" si="15"/>
        <v/>
      </c>
      <c r="AM77" t="str">
        <f t="shared" si="16"/>
        <v/>
      </c>
      <c r="AN77" t="str">
        <f t="shared" si="17"/>
        <v/>
      </c>
    </row>
    <row r="78" spans="1:40" x14ac:dyDescent="0.2">
      <c r="A78" s="27"/>
      <c r="B78" s="20"/>
      <c r="C78" s="21"/>
      <c r="D78" s="20"/>
      <c r="E78" s="20"/>
      <c r="F78" s="20"/>
      <c r="G78" s="20"/>
      <c r="H78" s="20"/>
      <c r="L78" s="1" t="str">
        <f t="shared" si="10"/>
        <v/>
      </c>
      <c r="M78" s="1" t="str">
        <f t="shared" si="11"/>
        <v/>
      </c>
      <c r="N78" s="2" t="str">
        <f t="shared" si="12"/>
        <v/>
      </c>
      <c r="O78" s="2" t="str">
        <f t="shared" si="13"/>
        <v/>
      </c>
      <c r="AD78" s="22" t="str">
        <f t="shared" si="18"/>
        <v/>
      </c>
      <c r="AE78" s="22">
        <v>77</v>
      </c>
      <c r="AG78" s="22" t="str">
        <f t="shared" si="14"/>
        <v/>
      </c>
      <c r="AH78" s="22">
        <f>SUM(AF$2:AF78)</f>
        <v>15</v>
      </c>
      <c r="AK78" t="str">
        <f t="shared" si="15"/>
        <v/>
      </c>
      <c r="AM78" t="str">
        <f t="shared" si="16"/>
        <v/>
      </c>
      <c r="AN78" t="str">
        <f t="shared" si="17"/>
        <v/>
      </c>
    </row>
    <row r="79" spans="1:40" x14ac:dyDescent="0.2">
      <c r="A79" s="27"/>
      <c r="B79" s="20"/>
      <c r="C79" s="21"/>
      <c r="D79" s="20"/>
      <c r="E79" s="20"/>
      <c r="F79" s="20"/>
      <c r="G79" s="20"/>
      <c r="H79" s="20"/>
      <c r="L79" s="1" t="str">
        <f t="shared" si="10"/>
        <v/>
      </c>
      <c r="M79" s="1" t="str">
        <f t="shared" si="11"/>
        <v/>
      </c>
      <c r="N79" s="2" t="str">
        <f t="shared" si="12"/>
        <v/>
      </c>
      <c r="O79" s="2" t="str">
        <f t="shared" si="13"/>
        <v/>
      </c>
      <c r="AD79" s="22" t="str">
        <f t="shared" si="18"/>
        <v/>
      </c>
      <c r="AE79" s="22">
        <v>78</v>
      </c>
      <c r="AG79" s="22" t="str">
        <f t="shared" si="14"/>
        <v/>
      </c>
      <c r="AH79" s="22">
        <f>SUM(AF$2:AF79)</f>
        <v>15</v>
      </c>
      <c r="AK79" t="str">
        <f t="shared" si="15"/>
        <v/>
      </c>
      <c r="AM79" t="str">
        <f t="shared" si="16"/>
        <v/>
      </c>
      <c r="AN79" t="str">
        <f t="shared" si="17"/>
        <v/>
      </c>
    </row>
    <row r="80" spans="1:40" x14ac:dyDescent="0.2">
      <c r="A80" s="27"/>
      <c r="B80" s="20"/>
      <c r="C80" s="21"/>
      <c r="D80" s="20"/>
      <c r="E80" s="20"/>
      <c r="F80" s="20"/>
      <c r="G80" s="20"/>
      <c r="H80" s="20"/>
      <c r="L80" s="1" t="str">
        <f t="shared" si="10"/>
        <v/>
      </c>
      <c r="M80" s="1" t="str">
        <f t="shared" si="11"/>
        <v/>
      </c>
      <c r="N80" s="2" t="str">
        <f t="shared" si="12"/>
        <v/>
      </c>
      <c r="O80" s="2" t="str">
        <f t="shared" si="13"/>
        <v/>
      </c>
      <c r="AD80" s="22" t="str">
        <f t="shared" si="18"/>
        <v/>
      </c>
      <c r="AE80" s="22">
        <v>79</v>
      </c>
      <c r="AG80" s="22" t="str">
        <f t="shared" si="14"/>
        <v/>
      </c>
      <c r="AH80" s="22">
        <f>SUM(AF$2:AF80)</f>
        <v>15</v>
      </c>
      <c r="AK80" t="str">
        <f t="shared" si="15"/>
        <v/>
      </c>
      <c r="AM80" t="str">
        <f t="shared" si="16"/>
        <v/>
      </c>
      <c r="AN80" t="str">
        <f t="shared" si="17"/>
        <v/>
      </c>
    </row>
    <row r="81" spans="1:40" x14ac:dyDescent="0.2">
      <c r="A81" s="27"/>
      <c r="B81" s="20"/>
      <c r="C81" s="21"/>
      <c r="D81" s="20"/>
      <c r="E81" s="20"/>
      <c r="F81" s="20"/>
      <c r="G81" s="20"/>
      <c r="H81" s="20"/>
      <c r="L81" s="1" t="str">
        <f t="shared" si="10"/>
        <v/>
      </c>
      <c r="M81" s="1" t="str">
        <f t="shared" si="11"/>
        <v/>
      </c>
      <c r="N81" s="2" t="str">
        <f t="shared" si="12"/>
        <v/>
      </c>
      <c r="O81" s="2" t="str">
        <f t="shared" si="13"/>
        <v/>
      </c>
      <c r="AD81" s="22" t="str">
        <f t="shared" si="18"/>
        <v/>
      </c>
      <c r="AE81" s="22">
        <v>80</v>
      </c>
      <c r="AG81" s="22" t="str">
        <f t="shared" si="14"/>
        <v/>
      </c>
      <c r="AH81" s="22">
        <f>SUM(AF$2:AF81)</f>
        <v>15</v>
      </c>
      <c r="AK81" t="str">
        <f t="shared" si="15"/>
        <v/>
      </c>
      <c r="AM81" t="str">
        <f t="shared" si="16"/>
        <v/>
      </c>
      <c r="AN81" t="str">
        <f t="shared" si="17"/>
        <v/>
      </c>
    </row>
    <row r="82" spans="1:40" x14ac:dyDescent="0.2">
      <c r="A82" s="27"/>
      <c r="B82" s="20"/>
      <c r="C82" s="21"/>
      <c r="D82" s="20"/>
      <c r="E82" s="20"/>
      <c r="F82" s="20"/>
      <c r="G82" s="20"/>
      <c r="H82" s="20"/>
      <c r="L82" s="1" t="str">
        <f t="shared" si="10"/>
        <v/>
      </c>
      <c r="M82" s="1" t="str">
        <f t="shared" si="11"/>
        <v/>
      </c>
      <c r="N82" s="2" t="str">
        <f t="shared" si="12"/>
        <v/>
      </c>
      <c r="O82" s="2" t="str">
        <f t="shared" si="13"/>
        <v/>
      </c>
      <c r="AD82" s="22" t="str">
        <f t="shared" si="18"/>
        <v/>
      </c>
      <c r="AE82" s="22">
        <v>81</v>
      </c>
      <c r="AG82" s="22" t="str">
        <f t="shared" si="14"/>
        <v/>
      </c>
      <c r="AH82" s="22">
        <f>SUM(AF$2:AF82)</f>
        <v>15</v>
      </c>
      <c r="AK82" t="str">
        <f t="shared" si="15"/>
        <v/>
      </c>
      <c r="AM82" t="str">
        <f t="shared" si="16"/>
        <v/>
      </c>
      <c r="AN82" t="str">
        <f t="shared" si="17"/>
        <v/>
      </c>
    </row>
    <row r="83" spans="1:40" x14ac:dyDescent="0.2">
      <c r="A83" s="27"/>
      <c r="B83" s="20"/>
      <c r="C83" s="21"/>
      <c r="D83" s="20"/>
      <c r="E83" s="20"/>
      <c r="F83" s="20"/>
      <c r="G83" s="20"/>
      <c r="H83" s="20"/>
      <c r="L83" s="1" t="str">
        <f t="shared" si="10"/>
        <v/>
      </c>
      <c r="M83" s="1" t="str">
        <f t="shared" si="11"/>
        <v/>
      </c>
      <c r="N83" s="2" t="str">
        <f t="shared" si="12"/>
        <v/>
      </c>
      <c r="O83" s="2" t="str">
        <f t="shared" si="13"/>
        <v/>
      </c>
      <c r="AD83" s="22" t="str">
        <f t="shared" si="18"/>
        <v/>
      </c>
      <c r="AE83" s="22">
        <v>82</v>
      </c>
      <c r="AG83" s="22" t="str">
        <f t="shared" si="14"/>
        <v/>
      </c>
      <c r="AH83" s="22">
        <f>SUM(AF$2:AF83)</f>
        <v>15</v>
      </c>
      <c r="AK83" t="str">
        <f t="shared" si="15"/>
        <v/>
      </c>
      <c r="AM83" t="str">
        <f t="shared" si="16"/>
        <v/>
      </c>
      <c r="AN83" t="str">
        <f t="shared" si="17"/>
        <v/>
      </c>
    </row>
    <row r="84" spans="1:40" x14ac:dyDescent="0.2">
      <c r="A84" s="27"/>
      <c r="B84" s="20"/>
      <c r="C84" s="21"/>
      <c r="D84" s="20"/>
      <c r="E84" s="20"/>
      <c r="F84" s="20"/>
      <c r="G84" s="20"/>
      <c r="H84" s="20"/>
      <c r="L84" s="1" t="str">
        <f t="shared" si="10"/>
        <v/>
      </c>
      <c r="M84" s="1" t="str">
        <f t="shared" si="11"/>
        <v/>
      </c>
      <c r="N84" s="2" t="str">
        <f t="shared" si="12"/>
        <v/>
      </c>
      <c r="O84" s="2" t="str">
        <f t="shared" si="13"/>
        <v/>
      </c>
      <c r="AD84" s="22" t="str">
        <f t="shared" si="18"/>
        <v/>
      </c>
      <c r="AE84" s="22">
        <v>83</v>
      </c>
      <c r="AG84" s="22" t="str">
        <f t="shared" si="14"/>
        <v/>
      </c>
      <c r="AH84" s="22">
        <f>SUM(AF$2:AF84)</f>
        <v>15</v>
      </c>
      <c r="AK84" t="str">
        <f t="shared" si="15"/>
        <v/>
      </c>
      <c r="AM84" t="str">
        <f t="shared" si="16"/>
        <v/>
      </c>
      <c r="AN84" t="str">
        <f t="shared" si="17"/>
        <v/>
      </c>
    </row>
    <row r="85" spans="1:40" x14ac:dyDescent="0.2">
      <c r="A85" s="27"/>
      <c r="B85" s="20"/>
      <c r="C85" s="21"/>
      <c r="D85" s="20"/>
      <c r="E85" s="20"/>
      <c r="F85" s="20"/>
      <c r="G85" s="20"/>
      <c r="H85" s="20"/>
      <c r="L85" s="1" t="str">
        <f t="shared" si="10"/>
        <v/>
      </c>
      <c r="M85" s="1" t="str">
        <f t="shared" si="11"/>
        <v/>
      </c>
      <c r="N85" s="2" t="str">
        <f t="shared" si="12"/>
        <v/>
      </c>
      <c r="O85" s="2" t="str">
        <f t="shared" si="13"/>
        <v/>
      </c>
      <c r="AD85" s="22" t="str">
        <f t="shared" si="18"/>
        <v/>
      </c>
      <c r="AE85" s="22">
        <v>84</v>
      </c>
      <c r="AG85" s="22" t="str">
        <f t="shared" si="14"/>
        <v/>
      </c>
      <c r="AH85" s="22">
        <f>SUM(AF$2:AF85)</f>
        <v>15</v>
      </c>
      <c r="AK85" t="str">
        <f t="shared" si="15"/>
        <v/>
      </c>
      <c r="AM85" t="str">
        <f t="shared" si="16"/>
        <v/>
      </c>
      <c r="AN85" t="str">
        <f t="shared" si="17"/>
        <v/>
      </c>
    </row>
    <row r="86" spans="1:40" x14ac:dyDescent="0.2">
      <c r="A86" s="27"/>
      <c r="B86" s="20"/>
      <c r="C86" s="21"/>
      <c r="D86" s="20"/>
      <c r="E86" s="20"/>
      <c r="F86" s="20"/>
      <c r="G86" s="20"/>
      <c r="H86" s="20"/>
      <c r="L86" s="1" t="str">
        <f t="shared" si="10"/>
        <v/>
      </c>
      <c r="M86" s="1" t="str">
        <f t="shared" si="11"/>
        <v/>
      </c>
      <c r="N86" s="2" t="str">
        <f t="shared" si="12"/>
        <v/>
      </c>
      <c r="O86" s="2" t="str">
        <f t="shared" si="13"/>
        <v/>
      </c>
      <c r="AD86" s="22" t="str">
        <f t="shared" si="18"/>
        <v/>
      </c>
      <c r="AE86" s="22">
        <v>85</v>
      </c>
      <c r="AG86" s="22" t="str">
        <f t="shared" si="14"/>
        <v/>
      </c>
      <c r="AH86" s="22">
        <f>SUM(AF$2:AF86)</f>
        <v>15</v>
      </c>
      <c r="AK86" t="str">
        <f t="shared" si="15"/>
        <v/>
      </c>
      <c r="AM86" t="str">
        <f t="shared" si="16"/>
        <v/>
      </c>
      <c r="AN86" t="str">
        <f t="shared" si="17"/>
        <v/>
      </c>
    </row>
    <row r="87" spans="1:40" x14ac:dyDescent="0.2">
      <c r="A87" s="27"/>
      <c r="B87" s="20"/>
      <c r="C87" s="21"/>
      <c r="D87" s="20"/>
      <c r="E87" s="20"/>
      <c r="F87" s="20"/>
      <c r="G87" s="20"/>
      <c r="H87" s="20"/>
      <c r="L87" s="1" t="str">
        <f t="shared" si="10"/>
        <v/>
      </c>
      <c r="M87" s="1" t="str">
        <f t="shared" si="11"/>
        <v/>
      </c>
      <c r="N87" s="2" t="str">
        <f t="shared" si="12"/>
        <v/>
      </c>
      <c r="O87" s="2" t="str">
        <f t="shared" si="13"/>
        <v/>
      </c>
      <c r="AD87" s="22" t="str">
        <f t="shared" si="18"/>
        <v/>
      </c>
      <c r="AE87" s="22">
        <v>86</v>
      </c>
      <c r="AG87" s="22" t="str">
        <f t="shared" si="14"/>
        <v/>
      </c>
      <c r="AH87" s="22">
        <f>SUM(AF$2:AF87)</f>
        <v>15</v>
      </c>
      <c r="AK87" t="str">
        <f t="shared" si="15"/>
        <v/>
      </c>
      <c r="AM87" t="str">
        <f t="shared" si="16"/>
        <v/>
      </c>
      <c r="AN87" t="str">
        <f t="shared" si="17"/>
        <v/>
      </c>
    </row>
    <row r="88" spans="1:40" x14ac:dyDescent="0.2">
      <c r="A88" s="27"/>
      <c r="B88" s="20"/>
      <c r="C88" s="21"/>
      <c r="D88" s="20"/>
      <c r="E88" s="20"/>
      <c r="F88" s="20"/>
      <c r="G88" s="20"/>
      <c r="H88" s="20"/>
      <c r="L88" s="1" t="str">
        <f t="shared" si="10"/>
        <v/>
      </c>
      <c r="M88" s="1" t="str">
        <f t="shared" si="11"/>
        <v/>
      </c>
      <c r="N88" s="2" t="str">
        <f t="shared" si="12"/>
        <v/>
      </c>
      <c r="O88" s="2" t="str">
        <f t="shared" si="13"/>
        <v/>
      </c>
      <c r="AD88" s="22" t="str">
        <f t="shared" si="18"/>
        <v/>
      </c>
      <c r="AE88" s="22">
        <v>87</v>
      </c>
      <c r="AG88" s="22" t="str">
        <f t="shared" si="14"/>
        <v/>
      </c>
      <c r="AH88" s="22">
        <f>SUM(AF$2:AF88)</f>
        <v>15</v>
      </c>
      <c r="AK88" t="str">
        <f t="shared" si="15"/>
        <v/>
      </c>
      <c r="AM88" t="str">
        <f t="shared" si="16"/>
        <v/>
      </c>
      <c r="AN88" t="str">
        <f t="shared" si="17"/>
        <v/>
      </c>
    </row>
    <row r="89" spans="1:40" x14ac:dyDescent="0.2">
      <c r="A89" s="27"/>
      <c r="B89" s="20"/>
      <c r="C89" s="21"/>
      <c r="D89" s="20"/>
      <c r="E89" s="20"/>
      <c r="F89" s="20"/>
      <c r="G89" s="20"/>
      <c r="H89" s="20"/>
      <c r="L89" s="1" t="str">
        <f t="shared" si="10"/>
        <v/>
      </c>
      <c r="M89" s="1" t="str">
        <f t="shared" si="11"/>
        <v/>
      </c>
      <c r="N89" s="2" t="str">
        <f t="shared" si="12"/>
        <v/>
      </c>
      <c r="O89" s="2" t="str">
        <f t="shared" si="13"/>
        <v/>
      </c>
      <c r="AD89" s="22" t="str">
        <f t="shared" si="18"/>
        <v/>
      </c>
      <c r="AE89" s="22">
        <v>88</v>
      </c>
      <c r="AG89" s="22" t="str">
        <f t="shared" si="14"/>
        <v/>
      </c>
      <c r="AH89" s="22">
        <f>SUM(AF$2:AF89)</f>
        <v>15</v>
      </c>
      <c r="AK89" t="str">
        <f t="shared" si="15"/>
        <v/>
      </c>
      <c r="AM89" t="str">
        <f t="shared" si="16"/>
        <v/>
      </c>
      <c r="AN89" t="str">
        <f t="shared" si="17"/>
        <v/>
      </c>
    </row>
    <row r="90" spans="1:40" x14ac:dyDescent="0.2">
      <c r="A90" s="27"/>
      <c r="B90" s="20"/>
      <c r="C90" s="21"/>
      <c r="D90" s="20"/>
      <c r="E90" s="20"/>
      <c r="F90" s="20"/>
      <c r="G90" s="20"/>
      <c r="H90" s="20"/>
      <c r="L90" s="1" t="str">
        <f t="shared" si="10"/>
        <v/>
      </c>
      <c r="M90" s="1" t="str">
        <f t="shared" si="11"/>
        <v/>
      </c>
      <c r="N90" s="2" t="str">
        <f t="shared" si="12"/>
        <v/>
      </c>
      <c r="O90" s="2" t="str">
        <f t="shared" si="13"/>
        <v/>
      </c>
      <c r="AD90" s="22" t="str">
        <f t="shared" si="18"/>
        <v/>
      </c>
      <c r="AE90" s="22">
        <v>89</v>
      </c>
      <c r="AG90" s="22" t="str">
        <f t="shared" si="14"/>
        <v/>
      </c>
      <c r="AH90" s="22">
        <f>SUM(AF$2:AF90)</f>
        <v>15</v>
      </c>
      <c r="AK90" t="str">
        <f t="shared" si="15"/>
        <v/>
      </c>
      <c r="AM90" t="str">
        <f t="shared" si="16"/>
        <v/>
      </c>
      <c r="AN90" t="str">
        <f t="shared" si="17"/>
        <v/>
      </c>
    </row>
    <row r="91" spans="1:40" x14ac:dyDescent="0.2">
      <c r="A91" s="27"/>
      <c r="B91" s="20"/>
      <c r="C91" s="21"/>
      <c r="D91" s="20"/>
      <c r="E91" s="20"/>
      <c r="F91" s="20"/>
      <c r="G91" s="20"/>
      <c r="H91" s="20"/>
      <c r="L91" s="1" t="str">
        <f t="shared" si="10"/>
        <v/>
      </c>
      <c r="M91" s="1" t="str">
        <f t="shared" si="11"/>
        <v/>
      </c>
      <c r="N91" s="2" t="str">
        <f t="shared" si="12"/>
        <v/>
      </c>
      <c r="O91" s="2" t="str">
        <f t="shared" si="13"/>
        <v/>
      </c>
      <c r="AD91" s="22" t="str">
        <f t="shared" si="18"/>
        <v/>
      </c>
      <c r="AE91" s="22">
        <v>90</v>
      </c>
      <c r="AG91" s="22" t="str">
        <f t="shared" si="14"/>
        <v/>
      </c>
      <c r="AH91" s="22">
        <f>SUM(AF$2:AF91)</f>
        <v>15</v>
      </c>
      <c r="AK91" t="str">
        <f t="shared" si="15"/>
        <v/>
      </c>
      <c r="AM91" t="str">
        <f t="shared" si="16"/>
        <v/>
      </c>
      <c r="AN91" t="str">
        <f t="shared" si="17"/>
        <v/>
      </c>
    </row>
    <row r="92" spans="1:40" x14ac:dyDescent="0.2">
      <c r="A92" s="27"/>
      <c r="B92" s="20"/>
      <c r="C92" s="21"/>
      <c r="D92" s="20"/>
      <c r="E92" s="20"/>
      <c r="F92" s="20"/>
      <c r="G92" s="20"/>
      <c r="H92" s="20"/>
      <c r="L92" s="1" t="str">
        <f t="shared" si="10"/>
        <v/>
      </c>
      <c r="M92" s="1" t="str">
        <f t="shared" si="11"/>
        <v/>
      </c>
      <c r="N92" s="2" t="str">
        <f t="shared" si="12"/>
        <v/>
      </c>
      <c r="O92" s="2" t="str">
        <f t="shared" si="13"/>
        <v/>
      </c>
      <c r="AD92" s="22" t="str">
        <f t="shared" si="18"/>
        <v/>
      </c>
      <c r="AE92" s="22">
        <v>91</v>
      </c>
      <c r="AG92" s="22" t="str">
        <f t="shared" si="14"/>
        <v/>
      </c>
      <c r="AH92" s="22">
        <f>SUM(AF$2:AF92)</f>
        <v>15</v>
      </c>
      <c r="AK92" t="str">
        <f t="shared" si="15"/>
        <v/>
      </c>
      <c r="AM92" t="str">
        <f t="shared" si="16"/>
        <v/>
      </c>
      <c r="AN92" t="str">
        <f t="shared" si="17"/>
        <v/>
      </c>
    </row>
    <row r="93" spans="1:40" x14ac:dyDescent="0.2">
      <c r="A93" s="27"/>
      <c r="B93" s="20"/>
      <c r="C93" s="21"/>
      <c r="D93" s="20"/>
      <c r="E93" s="20"/>
      <c r="F93" s="20"/>
      <c r="G93" s="20"/>
      <c r="H93" s="20"/>
      <c r="L93" s="1" t="str">
        <f t="shared" si="10"/>
        <v/>
      </c>
      <c r="M93" s="1" t="str">
        <f t="shared" si="11"/>
        <v/>
      </c>
      <c r="N93" s="2" t="str">
        <f t="shared" si="12"/>
        <v/>
      </c>
      <c r="O93" s="2" t="str">
        <f t="shared" si="13"/>
        <v/>
      </c>
      <c r="AD93" s="22" t="str">
        <f t="shared" si="18"/>
        <v/>
      </c>
      <c r="AE93" s="22">
        <v>92</v>
      </c>
      <c r="AG93" s="22" t="str">
        <f t="shared" si="14"/>
        <v/>
      </c>
      <c r="AH93" s="22">
        <f>SUM(AF$2:AF93)</f>
        <v>15</v>
      </c>
      <c r="AK93" t="str">
        <f t="shared" si="15"/>
        <v/>
      </c>
      <c r="AM93" t="str">
        <f t="shared" si="16"/>
        <v/>
      </c>
      <c r="AN93" t="str">
        <f t="shared" si="17"/>
        <v/>
      </c>
    </row>
    <row r="94" spans="1:40" x14ac:dyDescent="0.2">
      <c r="A94" s="27"/>
      <c r="B94" s="20"/>
      <c r="C94" s="21"/>
      <c r="D94" s="20"/>
      <c r="E94" s="20"/>
      <c r="F94" s="20"/>
      <c r="G94" s="20"/>
      <c r="H94" s="20"/>
      <c r="L94" s="1" t="str">
        <f t="shared" si="10"/>
        <v/>
      </c>
      <c r="M94" s="1" t="str">
        <f t="shared" si="11"/>
        <v/>
      </c>
      <c r="N94" s="2" t="str">
        <f t="shared" si="12"/>
        <v/>
      </c>
      <c r="O94" s="2" t="str">
        <f t="shared" si="13"/>
        <v/>
      </c>
      <c r="AD94" s="22" t="str">
        <f t="shared" si="18"/>
        <v/>
      </c>
      <c r="AE94" s="22">
        <v>93</v>
      </c>
      <c r="AG94" s="22" t="str">
        <f t="shared" si="14"/>
        <v/>
      </c>
      <c r="AH94" s="22">
        <f>SUM(AF$2:AF94)</f>
        <v>15</v>
      </c>
      <c r="AK94" t="str">
        <f t="shared" si="15"/>
        <v/>
      </c>
      <c r="AM94" t="str">
        <f t="shared" si="16"/>
        <v/>
      </c>
      <c r="AN94" t="str">
        <f t="shared" si="17"/>
        <v/>
      </c>
    </row>
    <row r="95" spans="1:40" x14ac:dyDescent="0.2">
      <c r="A95" s="27"/>
      <c r="B95" s="20"/>
      <c r="C95" s="21"/>
      <c r="D95" s="20"/>
      <c r="E95" s="20"/>
      <c r="F95" s="20"/>
      <c r="G95" s="20"/>
      <c r="H95" s="20"/>
      <c r="L95" s="1" t="str">
        <f t="shared" si="10"/>
        <v/>
      </c>
      <c r="M95" s="1" t="str">
        <f t="shared" si="11"/>
        <v/>
      </c>
      <c r="N95" s="2" t="str">
        <f t="shared" si="12"/>
        <v/>
      </c>
      <c r="O95" s="2" t="str">
        <f t="shared" si="13"/>
        <v/>
      </c>
      <c r="AD95" s="22" t="str">
        <f t="shared" si="18"/>
        <v/>
      </c>
      <c r="AE95" s="22">
        <v>94</v>
      </c>
      <c r="AG95" s="22" t="str">
        <f t="shared" si="14"/>
        <v/>
      </c>
      <c r="AH95" s="22">
        <f>SUM(AF$2:AF95)</f>
        <v>15</v>
      </c>
      <c r="AK95" t="str">
        <f t="shared" si="15"/>
        <v/>
      </c>
      <c r="AM95" t="str">
        <f t="shared" si="16"/>
        <v/>
      </c>
      <c r="AN95" t="str">
        <f t="shared" si="17"/>
        <v/>
      </c>
    </row>
    <row r="96" spans="1:40" x14ac:dyDescent="0.2">
      <c r="A96" s="27"/>
      <c r="B96" s="20"/>
      <c r="C96" s="21"/>
      <c r="D96" s="20"/>
      <c r="E96" s="20"/>
      <c r="F96" s="20"/>
      <c r="G96" s="20"/>
      <c r="H96" s="20"/>
      <c r="L96" s="1" t="str">
        <f t="shared" si="10"/>
        <v/>
      </c>
      <c r="M96" s="1" t="str">
        <f t="shared" si="11"/>
        <v/>
      </c>
      <c r="N96" s="2" t="str">
        <f t="shared" si="12"/>
        <v/>
      </c>
      <c r="O96" s="2" t="str">
        <f t="shared" si="13"/>
        <v/>
      </c>
      <c r="AD96" s="22" t="str">
        <f t="shared" si="18"/>
        <v/>
      </c>
      <c r="AE96" s="22">
        <v>95</v>
      </c>
      <c r="AG96" s="22" t="str">
        <f t="shared" si="14"/>
        <v/>
      </c>
      <c r="AH96" s="22">
        <f>SUM(AF$2:AF96)</f>
        <v>15</v>
      </c>
      <c r="AK96" t="str">
        <f t="shared" si="15"/>
        <v/>
      </c>
      <c r="AM96" t="str">
        <f t="shared" si="16"/>
        <v/>
      </c>
      <c r="AN96" t="str">
        <f t="shared" si="17"/>
        <v/>
      </c>
    </row>
    <row r="97" spans="1:40" x14ac:dyDescent="0.2">
      <c r="A97" s="27"/>
      <c r="B97" s="20"/>
      <c r="C97" s="21"/>
      <c r="D97" s="20"/>
      <c r="E97" s="20"/>
      <c r="F97" s="20"/>
      <c r="G97" s="20"/>
      <c r="H97" s="20"/>
      <c r="L97" s="1" t="str">
        <f t="shared" si="10"/>
        <v/>
      </c>
      <c r="M97" s="1" t="str">
        <f t="shared" si="11"/>
        <v/>
      </c>
      <c r="N97" s="2" t="str">
        <f t="shared" si="12"/>
        <v/>
      </c>
      <c r="O97" s="2" t="str">
        <f t="shared" si="13"/>
        <v/>
      </c>
      <c r="AD97" s="22" t="str">
        <f t="shared" si="18"/>
        <v/>
      </c>
      <c r="AE97" s="22">
        <v>96</v>
      </c>
      <c r="AG97" s="22" t="str">
        <f t="shared" si="14"/>
        <v/>
      </c>
      <c r="AH97" s="22">
        <f>SUM(AF$2:AF97)</f>
        <v>15</v>
      </c>
      <c r="AK97" t="str">
        <f t="shared" si="15"/>
        <v/>
      </c>
      <c r="AM97" t="str">
        <f t="shared" si="16"/>
        <v/>
      </c>
      <c r="AN97" t="str">
        <f t="shared" si="17"/>
        <v/>
      </c>
    </row>
    <row r="98" spans="1:40" x14ac:dyDescent="0.2">
      <c r="A98" s="27"/>
      <c r="B98" s="20"/>
      <c r="C98" s="21"/>
      <c r="D98" s="20"/>
      <c r="E98" s="20"/>
      <c r="F98" s="20"/>
      <c r="G98" s="20"/>
      <c r="H98" s="20"/>
      <c r="L98" s="1" t="str">
        <f t="shared" si="10"/>
        <v/>
      </c>
      <c r="M98" s="1" t="str">
        <f t="shared" si="11"/>
        <v/>
      </c>
      <c r="N98" s="2" t="str">
        <f t="shared" si="12"/>
        <v/>
      </c>
      <c r="O98" s="2" t="str">
        <f t="shared" si="13"/>
        <v/>
      </c>
      <c r="AD98" s="22" t="str">
        <f t="shared" si="18"/>
        <v/>
      </c>
      <c r="AE98" s="22">
        <v>97</v>
      </c>
      <c r="AG98" s="22" t="str">
        <f t="shared" si="14"/>
        <v/>
      </c>
      <c r="AH98" s="22">
        <f>SUM(AF$2:AF98)</f>
        <v>15</v>
      </c>
      <c r="AK98" t="str">
        <f t="shared" si="15"/>
        <v/>
      </c>
      <c r="AM98" t="str">
        <f t="shared" si="16"/>
        <v/>
      </c>
      <c r="AN98" t="str">
        <f t="shared" si="17"/>
        <v/>
      </c>
    </row>
    <row r="99" spans="1:40" x14ac:dyDescent="0.2">
      <c r="A99" s="27"/>
      <c r="B99" s="20"/>
      <c r="C99" s="21"/>
      <c r="D99" s="20"/>
      <c r="E99" s="20"/>
      <c r="F99" s="20"/>
      <c r="G99" s="20"/>
      <c r="H99" s="20"/>
      <c r="L99" s="1" t="str">
        <f t="shared" si="10"/>
        <v/>
      </c>
      <c r="M99" s="1" t="str">
        <f t="shared" si="11"/>
        <v/>
      </c>
      <c r="N99" s="2" t="str">
        <f t="shared" si="12"/>
        <v/>
      </c>
      <c r="O99" s="2" t="str">
        <f t="shared" si="13"/>
        <v/>
      </c>
      <c r="AD99" s="22" t="str">
        <f t="shared" si="18"/>
        <v/>
      </c>
      <c r="AE99" s="22">
        <v>98</v>
      </c>
      <c r="AG99" s="22" t="str">
        <f t="shared" si="14"/>
        <v/>
      </c>
      <c r="AH99" s="22">
        <f>SUM(AF$2:AF99)</f>
        <v>15</v>
      </c>
      <c r="AK99" t="str">
        <f t="shared" si="15"/>
        <v/>
      </c>
      <c r="AM99" t="str">
        <f t="shared" si="16"/>
        <v/>
      </c>
      <c r="AN99" t="str">
        <f t="shared" si="17"/>
        <v/>
      </c>
    </row>
    <row r="100" spans="1:40" x14ac:dyDescent="0.2">
      <c r="A100" s="27"/>
      <c r="B100" s="20"/>
      <c r="C100" s="21"/>
      <c r="D100" s="20"/>
      <c r="E100" s="20"/>
      <c r="F100" s="20"/>
      <c r="G100" s="20"/>
      <c r="H100" s="20"/>
      <c r="L100" s="1" t="str">
        <f t="shared" si="10"/>
        <v/>
      </c>
      <c r="M100" s="1" t="str">
        <f t="shared" si="11"/>
        <v/>
      </c>
      <c r="N100" s="2" t="str">
        <f t="shared" si="12"/>
        <v/>
      </c>
      <c r="O100" s="2" t="str">
        <f t="shared" si="13"/>
        <v/>
      </c>
      <c r="AD100" s="22" t="str">
        <f t="shared" si="18"/>
        <v/>
      </c>
      <c r="AE100" s="22">
        <v>99</v>
      </c>
      <c r="AG100" s="22" t="str">
        <f t="shared" si="14"/>
        <v/>
      </c>
      <c r="AH100" s="22">
        <f>SUM(AF$2:AF100)</f>
        <v>15</v>
      </c>
      <c r="AK100" t="str">
        <f t="shared" si="15"/>
        <v/>
      </c>
      <c r="AM100" t="str">
        <f t="shared" si="16"/>
        <v/>
      </c>
      <c r="AN100" t="str">
        <f t="shared" si="17"/>
        <v/>
      </c>
    </row>
    <row r="101" spans="1:40" x14ac:dyDescent="0.2">
      <c r="A101" s="27"/>
      <c r="B101" s="20"/>
      <c r="C101" s="21"/>
      <c r="D101" s="20"/>
      <c r="E101" s="20"/>
      <c r="F101" s="20"/>
      <c r="G101" s="20"/>
      <c r="H101" s="20"/>
      <c r="L101" s="1" t="str">
        <f t="shared" si="10"/>
        <v/>
      </c>
      <c r="M101" s="1" t="str">
        <f t="shared" si="11"/>
        <v/>
      </c>
      <c r="N101" s="2" t="str">
        <f t="shared" si="12"/>
        <v/>
      </c>
      <c r="O101" s="2" t="str">
        <f t="shared" si="13"/>
        <v/>
      </c>
      <c r="AD101" s="22" t="str">
        <f t="shared" si="18"/>
        <v/>
      </c>
      <c r="AE101" s="22">
        <v>100</v>
      </c>
      <c r="AG101" s="22" t="str">
        <f t="shared" si="14"/>
        <v/>
      </c>
      <c r="AH101" s="22">
        <f>SUM(AF$2:AF101)</f>
        <v>15</v>
      </c>
      <c r="AK101" t="str">
        <f t="shared" si="15"/>
        <v/>
      </c>
      <c r="AM101" t="str">
        <f t="shared" si="16"/>
        <v/>
      </c>
      <c r="AN101" t="str">
        <f t="shared" si="17"/>
        <v/>
      </c>
    </row>
    <row r="102" spans="1:40" x14ac:dyDescent="0.2">
      <c r="A102" s="27"/>
      <c r="B102" s="20"/>
      <c r="C102" s="21"/>
      <c r="D102" s="20"/>
      <c r="E102" s="20"/>
      <c r="F102" s="20"/>
      <c r="G102" s="20"/>
      <c r="H102" s="20"/>
      <c r="L102" s="1" t="str">
        <f t="shared" si="10"/>
        <v/>
      </c>
      <c r="M102" s="1" t="str">
        <f t="shared" si="11"/>
        <v/>
      </c>
      <c r="N102" s="2" t="str">
        <f t="shared" si="12"/>
        <v/>
      </c>
      <c r="O102" s="2" t="str">
        <f t="shared" si="13"/>
        <v/>
      </c>
      <c r="AD102" s="22" t="str">
        <f t="shared" si="18"/>
        <v/>
      </c>
      <c r="AE102" s="22">
        <v>101</v>
      </c>
      <c r="AG102" s="22" t="str">
        <f t="shared" si="14"/>
        <v/>
      </c>
      <c r="AH102" s="22">
        <f>SUM(AF$2:AF102)</f>
        <v>15</v>
      </c>
      <c r="AK102" t="str">
        <f t="shared" si="15"/>
        <v/>
      </c>
      <c r="AM102" t="str">
        <f t="shared" si="16"/>
        <v/>
      </c>
      <c r="AN102" t="str">
        <f t="shared" si="17"/>
        <v/>
      </c>
    </row>
    <row r="103" spans="1:40" x14ac:dyDescent="0.2">
      <c r="A103" s="27"/>
      <c r="B103" s="20"/>
      <c r="C103" s="21"/>
      <c r="D103" s="20"/>
      <c r="E103" s="20"/>
      <c r="F103" s="20"/>
      <c r="G103" s="20"/>
      <c r="H103" s="20"/>
      <c r="L103" s="1" t="str">
        <f t="shared" si="10"/>
        <v/>
      </c>
      <c r="M103" s="1" t="str">
        <f t="shared" si="11"/>
        <v/>
      </c>
      <c r="N103" s="2" t="str">
        <f t="shared" si="12"/>
        <v/>
      </c>
      <c r="O103" s="2" t="str">
        <f t="shared" si="13"/>
        <v/>
      </c>
      <c r="AD103" s="22" t="str">
        <f t="shared" si="18"/>
        <v/>
      </c>
      <c r="AE103" s="22">
        <v>102</v>
      </c>
      <c r="AG103" s="22" t="str">
        <f t="shared" si="14"/>
        <v/>
      </c>
      <c r="AH103" s="22">
        <f>SUM(AF$2:AF103)</f>
        <v>15</v>
      </c>
      <c r="AK103" t="str">
        <f t="shared" si="15"/>
        <v/>
      </c>
      <c r="AM103" t="str">
        <f t="shared" si="16"/>
        <v/>
      </c>
      <c r="AN103" t="str">
        <f t="shared" si="17"/>
        <v/>
      </c>
    </row>
    <row r="104" spans="1:40" x14ac:dyDescent="0.2">
      <c r="A104" s="27"/>
      <c r="B104" s="20"/>
      <c r="C104" s="21"/>
      <c r="D104" s="20"/>
      <c r="E104" s="20"/>
      <c r="F104" s="20"/>
      <c r="G104" s="20"/>
      <c r="H104" s="20"/>
      <c r="L104" s="1" t="str">
        <f t="shared" si="10"/>
        <v/>
      </c>
      <c r="M104" s="1" t="str">
        <f t="shared" si="11"/>
        <v/>
      </c>
      <c r="N104" s="2" t="str">
        <f t="shared" si="12"/>
        <v/>
      </c>
      <c r="O104" s="2" t="str">
        <f t="shared" si="13"/>
        <v/>
      </c>
      <c r="AD104" s="22" t="str">
        <f t="shared" si="18"/>
        <v/>
      </c>
      <c r="AE104" s="22">
        <v>103</v>
      </c>
      <c r="AG104" s="22" t="str">
        <f t="shared" si="14"/>
        <v/>
      </c>
      <c r="AH104" s="22">
        <f>SUM(AF$2:AF104)</f>
        <v>15</v>
      </c>
      <c r="AK104" t="str">
        <f t="shared" si="15"/>
        <v/>
      </c>
      <c r="AM104" t="str">
        <f t="shared" si="16"/>
        <v/>
      </c>
      <c r="AN104" t="str">
        <f t="shared" si="17"/>
        <v/>
      </c>
    </row>
    <row r="105" spans="1:40" x14ac:dyDescent="0.2">
      <c r="A105" s="27"/>
      <c r="B105" s="20"/>
      <c r="C105" s="21"/>
      <c r="D105" s="20"/>
      <c r="E105" s="20"/>
      <c r="F105" s="20"/>
      <c r="G105" s="20"/>
      <c r="H105" s="20"/>
      <c r="L105" s="1" t="str">
        <f t="shared" si="10"/>
        <v/>
      </c>
      <c r="M105" s="1" t="str">
        <f t="shared" si="11"/>
        <v/>
      </c>
      <c r="N105" s="2" t="str">
        <f t="shared" si="12"/>
        <v/>
      </c>
      <c r="O105" s="2" t="str">
        <f t="shared" si="13"/>
        <v/>
      </c>
      <c r="AD105" s="22" t="str">
        <f t="shared" si="18"/>
        <v/>
      </c>
      <c r="AE105" s="22">
        <v>104</v>
      </c>
      <c r="AG105" s="22" t="str">
        <f t="shared" si="14"/>
        <v/>
      </c>
      <c r="AH105" s="22">
        <f>SUM(AF$2:AF105)</f>
        <v>15</v>
      </c>
      <c r="AK105" t="str">
        <f t="shared" si="15"/>
        <v/>
      </c>
      <c r="AM105" t="str">
        <f t="shared" si="16"/>
        <v/>
      </c>
      <c r="AN105" t="str">
        <f t="shared" si="17"/>
        <v/>
      </c>
    </row>
    <row r="106" spans="1:40" x14ac:dyDescent="0.2">
      <c r="A106" s="27"/>
      <c r="B106" s="20"/>
      <c r="C106" s="21"/>
      <c r="D106" s="20"/>
      <c r="E106" s="20"/>
      <c r="F106" s="20"/>
      <c r="G106" s="20"/>
      <c r="H106" s="20"/>
      <c r="L106" s="1" t="str">
        <f t="shared" si="10"/>
        <v/>
      </c>
      <c r="M106" s="1" t="str">
        <f t="shared" si="11"/>
        <v/>
      </c>
      <c r="N106" s="2" t="str">
        <f t="shared" si="12"/>
        <v/>
      </c>
      <c r="O106" s="2" t="str">
        <f t="shared" si="13"/>
        <v/>
      </c>
      <c r="AD106" s="22" t="str">
        <f t="shared" si="18"/>
        <v/>
      </c>
      <c r="AE106" s="22">
        <v>105</v>
      </c>
      <c r="AG106" s="22" t="str">
        <f t="shared" si="14"/>
        <v/>
      </c>
      <c r="AH106" s="22">
        <f>SUM(AF$2:AF106)</f>
        <v>15</v>
      </c>
      <c r="AK106" t="str">
        <f t="shared" si="15"/>
        <v/>
      </c>
      <c r="AM106" t="str">
        <f t="shared" si="16"/>
        <v/>
      </c>
      <c r="AN106" t="str">
        <f t="shared" si="17"/>
        <v/>
      </c>
    </row>
    <row r="107" spans="1:40" x14ac:dyDescent="0.2">
      <c r="A107" s="27"/>
      <c r="B107" s="20"/>
      <c r="C107" s="21"/>
      <c r="D107" s="20"/>
      <c r="E107" s="20"/>
      <c r="F107" s="20"/>
      <c r="G107" s="20"/>
      <c r="H107" s="20"/>
      <c r="L107" s="1" t="str">
        <f t="shared" si="10"/>
        <v/>
      </c>
      <c r="M107" s="1" t="str">
        <f t="shared" si="11"/>
        <v/>
      </c>
      <c r="N107" s="2" t="str">
        <f t="shared" si="12"/>
        <v/>
      </c>
      <c r="O107" s="2" t="str">
        <f t="shared" si="13"/>
        <v/>
      </c>
      <c r="AD107" s="22" t="str">
        <f t="shared" si="18"/>
        <v/>
      </c>
      <c r="AE107" s="22">
        <v>106</v>
      </c>
      <c r="AG107" s="22" t="str">
        <f t="shared" si="14"/>
        <v/>
      </c>
      <c r="AH107" s="22">
        <f>SUM(AF$2:AF107)</f>
        <v>15</v>
      </c>
      <c r="AK107" t="str">
        <f t="shared" si="15"/>
        <v/>
      </c>
      <c r="AM107" t="str">
        <f t="shared" si="16"/>
        <v/>
      </c>
      <c r="AN107" t="str">
        <f t="shared" si="17"/>
        <v/>
      </c>
    </row>
    <row r="108" spans="1:40" x14ac:dyDescent="0.2">
      <c r="A108" s="27"/>
      <c r="B108" s="20"/>
      <c r="C108" s="21"/>
      <c r="D108" s="20"/>
      <c r="E108" s="20"/>
      <c r="F108" s="20"/>
      <c r="G108" s="20"/>
      <c r="H108" s="20"/>
      <c r="L108" s="1" t="str">
        <f t="shared" si="10"/>
        <v/>
      </c>
      <c r="M108" s="1" t="str">
        <f t="shared" si="11"/>
        <v/>
      </c>
      <c r="N108" s="2" t="str">
        <f t="shared" si="12"/>
        <v/>
      </c>
      <c r="O108" s="2" t="str">
        <f t="shared" si="13"/>
        <v/>
      </c>
      <c r="AD108" s="22" t="str">
        <f t="shared" si="18"/>
        <v/>
      </c>
      <c r="AE108" s="22">
        <v>107</v>
      </c>
      <c r="AG108" s="22" t="str">
        <f t="shared" si="14"/>
        <v/>
      </c>
      <c r="AH108" s="22">
        <f>SUM(AF$2:AF108)</f>
        <v>15</v>
      </c>
      <c r="AK108" t="str">
        <f t="shared" si="15"/>
        <v/>
      </c>
      <c r="AM108" t="str">
        <f t="shared" si="16"/>
        <v/>
      </c>
      <c r="AN108" t="str">
        <f t="shared" si="17"/>
        <v/>
      </c>
    </row>
    <row r="109" spans="1:40" x14ac:dyDescent="0.2">
      <c r="A109" s="27"/>
      <c r="B109" s="20"/>
      <c r="C109" s="21"/>
      <c r="D109" s="20"/>
      <c r="E109" s="20"/>
      <c r="F109" s="20"/>
      <c r="G109" s="20"/>
      <c r="H109" s="20"/>
      <c r="L109" s="1" t="str">
        <f t="shared" si="10"/>
        <v/>
      </c>
      <c r="M109" s="1" t="str">
        <f t="shared" si="11"/>
        <v/>
      </c>
      <c r="N109" s="2" t="str">
        <f t="shared" si="12"/>
        <v/>
      </c>
      <c r="O109" s="2" t="str">
        <f t="shared" si="13"/>
        <v/>
      </c>
      <c r="AD109" s="22" t="str">
        <f t="shared" si="18"/>
        <v/>
      </c>
      <c r="AE109" s="22">
        <v>108</v>
      </c>
      <c r="AG109" s="22" t="str">
        <f t="shared" si="14"/>
        <v/>
      </c>
      <c r="AH109" s="22">
        <f>SUM(AF$2:AF109)</f>
        <v>15</v>
      </c>
      <c r="AK109" t="str">
        <f t="shared" si="15"/>
        <v/>
      </c>
      <c r="AM109" t="str">
        <f t="shared" si="16"/>
        <v/>
      </c>
      <c r="AN109" t="str">
        <f t="shared" si="17"/>
        <v/>
      </c>
    </row>
    <row r="110" spans="1:40" x14ac:dyDescent="0.2">
      <c r="A110" s="27"/>
      <c r="B110" s="20"/>
      <c r="C110" s="21"/>
      <c r="D110" s="20"/>
      <c r="E110" s="20"/>
      <c r="F110" s="20"/>
      <c r="G110" s="20"/>
      <c r="H110" s="20"/>
      <c r="L110" s="1" t="str">
        <f t="shared" si="10"/>
        <v/>
      </c>
      <c r="M110" s="1" t="str">
        <f t="shared" si="11"/>
        <v/>
      </c>
      <c r="N110" s="2" t="str">
        <f t="shared" si="12"/>
        <v/>
      </c>
      <c r="O110" s="2" t="str">
        <f t="shared" si="13"/>
        <v/>
      </c>
      <c r="AD110" s="22" t="str">
        <f t="shared" si="18"/>
        <v/>
      </c>
      <c r="AE110" s="22">
        <v>109</v>
      </c>
      <c r="AG110" s="22" t="str">
        <f t="shared" si="14"/>
        <v/>
      </c>
      <c r="AH110" s="22">
        <f>SUM(AF$2:AF110)</f>
        <v>15</v>
      </c>
      <c r="AK110" t="str">
        <f t="shared" si="15"/>
        <v/>
      </c>
      <c r="AM110" t="str">
        <f t="shared" si="16"/>
        <v/>
      </c>
      <c r="AN110" t="str">
        <f t="shared" si="17"/>
        <v/>
      </c>
    </row>
    <row r="111" spans="1:40" x14ac:dyDescent="0.2">
      <c r="A111" s="27"/>
      <c r="B111" s="20"/>
      <c r="C111" s="21"/>
      <c r="D111" s="20"/>
      <c r="E111" s="20"/>
      <c r="F111" s="20"/>
      <c r="G111" s="20"/>
      <c r="H111" s="20"/>
      <c r="L111" s="1" t="str">
        <f t="shared" si="10"/>
        <v/>
      </c>
      <c r="M111" s="1" t="str">
        <f t="shared" si="11"/>
        <v/>
      </c>
      <c r="N111" s="2" t="str">
        <f t="shared" si="12"/>
        <v/>
      </c>
      <c r="O111" s="2" t="str">
        <f t="shared" si="13"/>
        <v/>
      </c>
      <c r="AD111" s="22" t="str">
        <f t="shared" si="18"/>
        <v/>
      </c>
      <c r="AE111" s="22">
        <v>110</v>
      </c>
      <c r="AG111" s="22" t="str">
        <f t="shared" si="14"/>
        <v/>
      </c>
      <c r="AH111" s="22">
        <f>SUM(AF$2:AF111)</f>
        <v>15</v>
      </c>
      <c r="AK111" t="str">
        <f t="shared" si="15"/>
        <v/>
      </c>
      <c r="AM111" t="str">
        <f t="shared" si="16"/>
        <v/>
      </c>
      <c r="AN111" t="str">
        <f t="shared" si="17"/>
        <v/>
      </c>
    </row>
    <row r="112" spans="1:40" x14ac:dyDescent="0.2">
      <c r="A112" s="27"/>
      <c r="B112" s="20"/>
      <c r="C112" s="21"/>
      <c r="D112" s="20"/>
      <c r="E112" s="20"/>
      <c r="F112" s="20"/>
      <c r="G112" s="20"/>
      <c r="H112" s="20"/>
      <c r="L112" s="1" t="str">
        <f t="shared" si="10"/>
        <v/>
      </c>
      <c r="M112" s="1" t="str">
        <f t="shared" si="11"/>
        <v/>
      </c>
      <c r="N112" s="2" t="str">
        <f t="shared" si="12"/>
        <v/>
      </c>
      <c r="O112" s="2" t="str">
        <f t="shared" si="13"/>
        <v/>
      </c>
      <c r="AD112" s="22" t="str">
        <f t="shared" si="18"/>
        <v/>
      </c>
      <c r="AE112" s="22">
        <v>111</v>
      </c>
      <c r="AG112" s="22" t="str">
        <f t="shared" si="14"/>
        <v/>
      </c>
      <c r="AH112" s="22">
        <f>SUM(AF$2:AF112)</f>
        <v>15</v>
      </c>
      <c r="AK112" t="str">
        <f t="shared" si="15"/>
        <v/>
      </c>
      <c r="AM112" t="str">
        <f t="shared" si="16"/>
        <v/>
      </c>
      <c r="AN112" t="str">
        <f t="shared" si="17"/>
        <v/>
      </c>
    </row>
    <row r="113" spans="1:40" x14ac:dyDescent="0.2">
      <c r="A113" s="27"/>
      <c r="B113" s="20"/>
      <c r="C113" s="21"/>
      <c r="D113" s="20"/>
      <c r="E113" s="20"/>
      <c r="F113" s="20"/>
      <c r="G113" s="20"/>
      <c r="H113" s="20"/>
      <c r="L113" s="1" t="str">
        <f t="shared" si="10"/>
        <v/>
      </c>
      <c r="M113" s="1" t="str">
        <f t="shared" si="11"/>
        <v/>
      </c>
      <c r="N113" s="2" t="str">
        <f t="shared" si="12"/>
        <v/>
      </c>
      <c r="O113" s="2" t="str">
        <f t="shared" si="13"/>
        <v/>
      </c>
      <c r="AD113" s="22" t="str">
        <f t="shared" si="18"/>
        <v/>
      </c>
      <c r="AE113" s="22">
        <v>112</v>
      </c>
      <c r="AG113" s="22" t="str">
        <f t="shared" si="14"/>
        <v/>
      </c>
      <c r="AH113" s="22">
        <f>SUM(AF$2:AF113)</f>
        <v>15</v>
      </c>
      <c r="AK113" t="str">
        <f t="shared" si="15"/>
        <v/>
      </c>
      <c r="AM113" t="str">
        <f t="shared" si="16"/>
        <v/>
      </c>
      <c r="AN113" t="str">
        <f t="shared" si="17"/>
        <v/>
      </c>
    </row>
    <row r="114" spans="1:40" x14ac:dyDescent="0.2">
      <c r="A114" s="27"/>
      <c r="B114" s="20"/>
      <c r="C114" s="21"/>
      <c r="D114" s="20"/>
      <c r="E114" s="20"/>
      <c r="F114" s="20"/>
      <c r="G114" s="20"/>
      <c r="H114" s="20"/>
      <c r="L114" s="1" t="str">
        <f t="shared" si="10"/>
        <v/>
      </c>
      <c r="M114" s="1" t="str">
        <f t="shared" si="11"/>
        <v/>
      </c>
      <c r="N114" s="2" t="str">
        <f t="shared" si="12"/>
        <v/>
      </c>
      <c r="O114" s="2" t="str">
        <f t="shared" si="13"/>
        <v/>
      </c>
      <c r="AD114" s="22" t="str">
        <f t="shared" si="18"/>
        <v/>
      </c>
      <c r="AE114" s="22">
        <v>113</v>
      </c>
      <c r="AG114" s="22" t="str">
        <f t="shared" si="14"/>
        <v/>
      </c>
      <c r="AH114" s="22">
        <f>SUM(AF$2:AF114)</f>
        <v>15</v>
      </c>
      <c r="AK114" t="str">
        <f t="shared" si="15"/>
        <v/>
      </c>
      <c r="AM114" t="str">
        <f t="shared" si="16"/>
        <v/>
      </c>
      <c r="AN114" t="str">
        <f t="shared" si="17"/>
        <v/>
      </c>
    </row>
    <row r="115" spans="1:40" x14ac:dyDescent="0.2">
      <c r="A115" s="27"/>
      <c r="B115" s="20"/>
      <c r="C115" s="21"/>
      <c r="D115" s="20"/>
      <c r="E115" s="20"/>
      <c r="F115" s="20"/>
      <c r="G115" s="20"/>
      <c r="H115" s="20"/>
      <c r="L115" s="1" t="str">
        <f t="shared" si="10"/>
        <v/>
      </c>
      <c r="M115" s="1" t="str">
        <f t="shared" si="11"/>
        <v/>
      </c>
      <c r="N115" s="2" t="str">
        <f t="shared" si="12"/>
        <v/>
      </c>
      <c r="O115" s="2" t="str">
        <f t="shared" si="13"/>
        <v/>
      </c>
      <c r="AD115" s="22" t="str">
        <f t="shared" si="18"/>
        <v/>
      </c>
      <c r="AE115" s="22">
        <v>114</v>
      </c>
      <c r="AG115" s="22" t="str">
        <f t="shared" si="14"/>
        <v/>
      </c>
      <c r="AH115" s="22">
        <f>SUM(AF$2:AF115)</f>
        <v>15</v>
      </c>
      <c r="AK115" t="str">
        <f t="shared" si="15"/>
        <v/>
      </c>
      <c r="AM115" t="str">
        <f t="shared" si="16"/>
        <v/>
      </c>
      <c r="AN115" t="str">
        <f t="shared" si="17"/>
        <v/>
      </c>
    </row>
    <row r="116" spans="1:40" x14ac:dyDescent="0.2">
      <c r="A116" s="27"/>
      <c r="B116" s="20"/>
      <c r="C116" s="21"/>
      <c r="D116" s="20"/>
      <c r="E116" s="20"/>
      <c r="F116" s="20"/>
      <c r="G116" s="20"/>
      <c r="H116" s="20"/>
      <c r="L116" s="1" t="str">
        <f t="shared" si="10"/>
        <v/>
      </c>
      <c r="M116" s="1" t="str">
        <f t="shared" si="11"/>
        <v/>
      </c>
      <c r="N116" s="2" t="str">
        <f t="shared" si="12"/>
        <v/>
      </c>
      <c r="O116" s="2" t="str">
        <f t="shared" si="13"/>
        <v/>
      </c>
      <c r="AD116" s="22" t="str">
        <f t="shared" si="18"/>
        <v/>
      </c>
      <c r="AE116" s="22">
        <v>115</v>
      </c>
      <c r="AG116" s="22" t="str">
        <f t="shared" si="14"/>
        <v/>
      </c>
      <c r="AH116" s="22">
        <f>SUM(AF$2:AF116)</f>
        <v>15</v>
      </c>
      <c r="AK116" t="str">
        <f t="shared" si="15"/>
        <v/>
      </c>
      <c r="AM116" t="str">
        <f t="shared" si="16"/>
        <v/>
      </c>
      <c r="AN116" t="str">
        <f t="shared" si="17"/>
        <v/>
      </c>
    </row>
    <row r="117" spans="1:40" x14ac:dyDescent="0.2">
      <c r="A117" s="27"/>
      <c r="B117" s="20"/>
      <c r="C117" s="21"/>
      <c r="D117" s="20"/>
      <c r="E117" s="20"/>
      <c r="F117" s="20"/>
      <c r="G117" s="20"/>
      <c r="H117" s="20"/>
      <c r="L117" s="1" t="str">
        <f t="shared" si="10"/>
        <v/>
      </c>
      <c r="M117" s="1" t="str">
        <f t="shared" si="11"/>
        <v/>
      </c>
      <c r="N117" s="2" t="str">
        <f t="shared" si="12"/>
        <v/>
      </c>
      <c r="O117" s="2" t="str">
        <f t="shared" si="13"/>
        <v/>
      </c>
      <c r="AD117" s="22" t="str">
        <f t="shared" si="18"/>
        <v/>
      </c>
      <c r="AE117" s="22">
        <v>116</v>
      </c>
      <c r="AG117" s="22" t="str">
        <f t="shared" si="14"/>
        <v/>
      </c>
      <c r="AH117" s="22">
        <f>SUM(AF$2:AF117)</f>
        <v>15</v>
      </c>
      <c r="AK117" t="str">
        <f t="shared" si="15"/>
        <v/>
      </c>
      <c r="AM117" t="str">
        <f t="shared" si="16"/>
        <v/>
      </c>
      <c r="AN117" t="str">
        <f t="shared" si="17"/>
        <v/>
      </c>
    </row>
    <row r="118" spans="1:40" x14ac:dyDescent="0.2">
      <c r="A118" s="27"/>
      <c r="B118" s="20"/>
      <c r="C118" s="21"/>
      <c r="D118" s="20"/>
      <c r="E118" s="20"/>
      <c r="F118" s="20"/>
      <c r="G118" s="20"/>
      <c r="H118" s="20"/>
      <c r="L118" s="1" t="str">
        <f t="shared" si="10"/>
        <v/>
      </c>
      <c r="M118" s="1" t="str">
        <f t="shared" si="11"/>
        <v/>
      </c>
      <c r="N118" s="2" t="str">
        <f t="shared" si="12"/>
        <v/>
      </c>
      <c r="O118" s="2" t="str">
        <f t="shared" si="13"/>
        <v/>
      </c>
      <c r="AD118" s="22" t="str">
        <f t="shared" si="18"/>
        <v/>
      </c>
      <c r="AE118" s="22">
        <v>117</v>
      </c>
      <c r="AG118" s="22" t="str">
        <f t="shared" si="14"/>
        <v/>
      </c>
      <c r="AH118" s="22">
        <f>SUM(AF$2:AF118)</f>
        <v>15</v>
      </c>
      <c r="AK118" t="str">
        <f t="shared" si="15"/>
        <v/>
      </c>
      <c r="AM118" t="str">
        <f t="shared" si="16"/>
        <v/>
      </c>
      <c r="AN118" t="str">
        <f t="shared" si="17"/>
        <v/>
      </c>
    </row>
    <row r="119" spans="1:40" x14ac:dyDescent="0.2">
      <c r="A119" s="27"/>
      <c r="B119" s="20"/>
      <c r="C119" s="21"/>
      <c r="D119" s="20"/>
      <c r="E119" s="20"/>
      <c r="F119" s="20"/>
      <c r="G119" s="20"/>
      <c r="H119" s="20"/>
      <c r="L119" s="1" t="str">
        <f t="shared" si="10"/>
        <v/>
      </c>
      <c r="M119" s="1" t="str">
        <f t="shared" si="11"/>
        <v/>
      </c>
      <c r="N119" s="2" t="str">
        <f t="shared" si="12"/>
        <v/>
      </c>
      <c r="O119" s="2" t="str">
        <f t="shared" si="13"/>
        <v/>
      </c>
      <c r="AD119" s="22" t="str">
        <f t="shared" si="18"/>
        <v/>
      </c>
      <c r="AE119" s="22">
        <v>118</v>
      </c>
      <c r="AG119" s="22" t="str">
        <f t="shared" si="14"/>
        <v/>
      </c>
      <c r="AH119" s="22">
        <f>SUM(AF$2:AF119)</f>
        <v>15</v>
      </c>
      <c r="AK119" t="str">
        <f t="shared" si="15"/>
        <v/>
      </c>
      <c r="AM119" t="str">
        <f t="shared" si="16"/>
        <v/>
      </c>
      <c r="AN119" t="str">
        <f t="shared" si="17"/>
        <v/>
      </c>
    </row>
    <row r="120" spans="1:40" x14ac:dyDescent="0.2">
      <c r="A120" s="27"/>
      <c r="B120" s="20"/>
      <c r="C120" s="21"/>
      <c r="D120" s="20"/>
      <c r="E120" s="20"/>
      <c r="F120" s="20"/>
      <c r="G120" s="20"/>
      <c r="H120" s="20"/>
      <c r="L120" s="1" t="str">
        <f t="shared" si="10"/>
        <v/>
      </c>
      <c r="M120" s="1" t="str">
        <f t="shared" si="11"/>
        <v/>
      </c>
      <c r="N120" s="2" t="str">
        <f t="shared" si="12"/>
        <v/>
      </c>
      <c r="O120" s="2" t="str">
        <f t="shared" si="13"/>
        <v/>
      </c>
      <c r="AD120" s="22" t="str">
        <f t="shared" si="18"/>
        <v/>
      </c>
      <c r="AE120" s="22">
        <v>119</v>
      </c>
      <c r="AG120" s="22" t="str">
        <f t="shared" si="14"/>
        <v/>
      </c>
      <c r="AH120" s="22">
        <f>SUM(AF$2:AF120)</f>
        <v>15</v>
      </c>
      <c r="AK120" t="str">
        <f t="shared" si="15"/>
        <v/>
      </c>
      <c r="AM120" t="str">
        <f t="shared" si="16"/>
        <v/>
      </c>
      <c r="AN120" t="str">
        <f t="shared" si="17"/>
        <v/>
      </c>
    </row>
    <row r="121" spans="1:40" x14ac:dyDescent="0.2">
      <c r="A121" s="27"/>
      <c r="B121" s="20"/>
      <c r="C121" s="21"/>
      <c r="D121" s="20"/>
      <c r="E121" s="20"/>
      <c r="F121" s="20"/>
      <c r="G121" s="20"/>
      <c r="H121" s="20"/>
      <c r="L121" s="1" t="str">
        <f t="shared" si="10"/>
        <v/>
      </c>
      <c r="M121" s="1" t="str">
        <f t="shared" si="11"/>
        <v/>
      </c>
      <c r="N121" s="2" t="str">
        <f t="shared" si="12"/>
        <v/>
      </c>
      <c r="O121" s="2" t="str">
        <f t="shared" si="13"/>
        <v/>
      </c>
      <c r="AD121" s="22" t="str">
        <f t="shared" si="18"/>
        <v/>
      </c>
      <c r="AE121" s="22">
        <v>120</v>
      </c>
      <c r="AG121" s="22" t="str">
        <f t="shared" si="14"/>
        <v/>
      </c>
      <c r="AH121" s="22">
        <f>SUM(AF$2:AF121)</f>
        <v>15</v>
      </c>
      <c r="AK121" t="str">
        <f t="shared" si="15"/>
        <v/>
      </c>
      <c r="AM121" t="str">
        <f t="shared" si="16"/>
        <v/>
      </c>
      <c r="AN121" t="str">
        <f t="shared" si="17"/>
        <v/>
      </c>
    </row>
    <row r="122" spans="1:40" x14ac:dyDescent="0.2">
      <c r="A122" s="27"/>
      <c r="B122" s="20"/>
      <c r="C122" s="21"/>
      <c r="D122" s="20"/>
      <c r="E122" s="20"/>
      <c r="F122" s="20"/>
      <c r="G122" s="20"/>
      <c r="H122" s="20"/>
      <c r="L122" s="1" t="str">
        <f t="shared" si="10"/>
        <v/>
      </c>
      <c r="M122" s="1" t="str">
        <f t="shared" si="11"/>
        <v/>
      </c>
      <c r="N122" s="2" t="str">
        <f t="shared" si="12"/>
        <v/>
      </c>
      <c r="O122" s="2" t="str">
        <f t="shared" si="13"/>
        <v/>
      </c>
      <c r="AD122" s="22" t="str">
        <f t="shared" si="18"/>
        <v/>
      </c>
      <c r="AE122" s="22">
        <v>121</v>
      </c>
      <c r="AG122" s="22" t="str">
        <f t="shared" si="14"/>
        <v/>
      </c>
      <c r="AH122" s="22">
        <f>SUM(AF$2:AF122)</f>
        <v>15</v>
      </c>
      <c r="AK122" t="str">
        <f t="shared" si="15"/>
        <v/>
      </c>
      <c r="AM122" t="str">
        <f t="shared" si="16"/>
        <v/>
      </c>
      <c r="AN122" t="str">
        <f t="shared" si="17"/>
        <v/>
      </c>
    </row>
    <row r="123" spans="1:40" x14ac:dyDescent="0.2">
      <c r="A123" s="27"/>
      <c r="B123" s="20"/>
      <c r="C123" s="21"/>
      <c r="D123" s="20"/>
      <c r="E123" s="20"/>
      <c r="F123" s="20"/>
      <c r="G123" s="20"/>
      <c r="H123" s="20"/>
      <c r="L123" s="1" t="str">
        <f t="shared" si="10"/>
        <v/>
      </c>
      <c r="M123" s="1" t="str">
        <f t="shared" si="11"/>
        <v/>
      </c>
      <c r="N123" s="2" t="str">
        <f t="shared" si="12"/>
        <v/>
      </c>
      <c r="O123" s="2" t="str">
        <f t="shared" si="13"/>
        <v/>
      </c>
      <c r="AD123" s="22" t="str">
        <f t="shared" si="18"/>
        <v/>
      </c>
      <c r="AE123" s="22">
        <v>122</v>
      </c>
      <c r="AG123" s="22" t="str">
        <f t="shared" si="14"/>
        <v/>
      </c>
      <c r="AH123" s="22">
        <f>SUM(AF$2:AF123)</f>
        <v>15</v>
      </c>
      <c r="AK123" t="str">
        <f t="shared" si="15"/>
        <v/>
      </c>
      <c r="AM123" t="str">
        <f t="shared" si="16"/>
        <v/>
      </c>
      <c r="AN123" t="str">
        <f t="shared" si="17"/>
        <v/>
      </c>
    </row>
    <row r="124" spans="1:40" x14ac:dyDescent="0.2">
      <c r="A124" s="27"/>
      <c r="B124" s="20"/>
      <c r="C124" s="21"/>
      <c r="D124" s="20"/>
      <c r="E124" s="20"/>
      <c r="F124" s="20"/>
      <c r="G124" s="20"/>
      <c r="H124" s="20"/>
      <c r="L124" s="1" t="str">
        <f t="shared" si="10"/>
        <v/>
      </c>
      <c r="M124" s="1" t="str">
        <f t="shared" si="11"/>
        <v/>
      </c>
      <c r="N124" s="2" t="str">
        <f t="shared" si="12"/>
        <v/>
      </c>
      <c r="O124" s="2" t="str">
        <f t="shared" si="13"/>
        <v/>
      </c>
      <c r="AD124" s="22" t="str">
        <f t="shared" si="18"/>
        <v/>
      </c>
      <c r="AE124" s="22">
        <v>123</v>
      </c>
      <c r="AG124" s="22" t="str">
        <f t="shared" si="14"/>
        <v/>
      </c>
      <c r="AH124" s="22">
        <f>SUM(AF$2:AF124)</f>
        <v>15</v>
      </c>
      <c r="AK124" t="str">
        <f t="shared" si="15"/>
        <v/>
      </c>
      <c r="AM124" t="str">
        <f t="shared" si="16"/>
        <v/>
      </c>
      <c r="AN124" t="str">
        <f t="shared" si="17"/>
        <v/>
      </c>
    </row>
    <row r="125" spans="1:40" x14ac:dyDescent="0.2">
      <c r="A125" s="27"/>
      <c r="B125" s="20"/>
      <c r="C125" s="21"/>
      <c r="D125" s="20"/>
      <c r="E125" s="20"/>
      <c r="F125" s="20"/>
      <c r="G125" s="20"/>
      <c r="H125" s="20"/>
      <c r="L125" s="1" t="str">
        <f t="shared" si="10"/>
        <v/>
      </c>
      <c r="M125" s="1" t="str">
        <f t="shared" si="11"/>
        <v/>
      </c>
      <c r="N125" s="2" t="str">
        <f t="shared" si="12"/>
        <v/>
      </c>
      <c r="O125" s="2" t="str">
        <f t="shared" si="13"/>
        <v/>
      </c>
      <c r="AD125" s="22" t="str">
        <f t="shared" si="18"/>
        <v/>
      </c>
      <c r="AE125" s="22">
        <v>124</v>
      </c>
      <c r="AG125" s="22" t="str">
        <f t="shared" si="14"/>
        <v/>
      </c>
      <c r="AH125" s="22">
        <f>SUM(AF$2:AF125)</f>
        <v>15</v>
      </c>
      <c r="AK125" t="str">
        <f t="shared" si="15"/>
        <v/>
      </c>
      <c r="AM125" t="str">
        <f t="shared" si="16"/>
        <v/>
      </c>
      <c r="AN125" t="str">
        <f t="shared" si="17"/>
        <v/>
      </c>
    </row>
    <row r="126" spans="1:40" x14ac:dyDescent="0.2">
      <c r="A126" s="27"/>
      <c r="B126" s="20"/>
      <c r="C126" s="21"/>
      <c r="D126" s="20"/>
      <c r="E126" s="20"/>
      <c r="F126" s="20"/>
      <c r="G126" s="20"/>
      <c r="H126" s="20"/>
      <c r="L126" s="1" t="str">
        <f t="shared" si="10"/>
        <v/>
      </c>
      <c r="M126" s="1" t="str">
        <f t="shared" si="11"/>
        <v/>
      </c>
      <c r="N126" s="2" t="str">
        <f t="shared" si="12"/>
        <v/>
      </c>
      <c r="O126" s="2" t="str">
        <f t="shared" si="13"/>
        <v/>
      </c>
      <c r="AD126" s="22" t="str">
        <f t="shared" si="18"/>
        <v/>
      </c>
      <c r="AE126" s="22">
        <v>125</v>
      </c>
      <c r="AG126" s="22" t="str">
        <f t="shared" si="14"/>
        <v/>
      </c>
      <c r="AH126" s="22">
        <f>SUM(AF$2:AF126)</f>
        <v>15</v>
      </c>
      <c r="AK126" t="str">
        <f t="shared" si="15"/>
        <v/>
      </c>
      <c r="AM126" t="str">
        <f t="shared" si="16"/>
        <v/>
      </c>
      <c r="AN126" t="str">
        <f t="shared" si="17"/>
        <v/>
      </c>
    </row>
    <row r="127" spans="1:40" x14ac:dyDescent="0.2">
      <c r="A127" s="27"/>
      <c r="B127" s="20"/>
      <c r="C127" s="21"/>
      <c r="D127" s="20"/>
      <c r="E127" s="20"/>
      <c r="F127" s="20"/>
      <c r="G127" s="20"/>
      <c r="H127" s="20"/>
      <c r="L127" s="1" t="str">
        <f t="shared" si="10"/>
        <v/>
      </c>
      <c r="M127" s="1" t="str">
        <f t="shared" si="11"/>
        <v/>
      </c>
      <c r="N127" s="2" t="str">
        <f t="shared" si="12"/>
        <v/>
      </c>
      <c r="O127" s="2" t="str">
        <f t="shared" si="13"/>
        <v/>
      </c>
      <c r="AD127" s="22" t="str">
        <f t="shared" si="18"/>
        <v/>
      </c>
      <c r="AE127" s="22">
        <v>126</v>
      </c>
      <c r="AG127" s="22" t="str">
        <f t="shared" si="14"/>
        <v/>
      </c>
      <c r="AH127" s="22">
        <f>SUM(AF$2:AF127)</f>
        <v>15</v>
      </c>
      <c r="AK127" t="str">
        <f t="shared" si="15"/>
        <v/>
      </c>
      <c r="AM127" t="str">
        <f t="shared" si="16"/>
        <v/>
      </c>
      <c r="AN127" t="str">
        <f t="shared" si="17"/>
        <v/>
      </c>
    </row>
    <row r="128" spans="1:40" x14ac:dyDescent="0.2">
      <c r="A128" s="27"/>
      <c r="B128" s="20"/>
      <c r="C128" s="21"/>
      <c r="D128" s="20"/>
      <c r="E128" s="20"/>
      <c r="F128" s="20"/>
      <c r="G128" s="20"/>
      <c r="H128" s="20"/>
      <c r="L128" s="1" t="str">
        <f t="shared" si="10"/>
        <v/>
      </c>
      <c r="M128" s="1" t="str">
        <f t="shared" si="11"/>
        <v/>
      </c>
      <c r="N128" s="2" t="str">
        <f t="shared" si="12"/>
        <v/>
      </c>
      <c r="O128" s="2" t="str">
        <f t="shared" si="13"/>
        <v/>
      </c>
      <c r="AD128" s="22" t="str">
        <f t="shared" si="18"/>
        <v/>
      </c>
      <c r="AE128" s="22">
        <v>127</v>
      </c>
      <c r="AG128" s="22" t="str">
        <f t="shared" si="14"/>
        <v/>
      </c>
      <c r="AH128" s="22">
        <f>SUM(AF$2:AF128)</f>
        <v>15</v>
      </c>
      <c r="AK128" t="str">
        <f t="shared" si="15"/>
        <v/>
      </c>
      <c r="AM128" t="str">
        <f t="shared" si="16"/>
        <v/>
      </c>
      <c r="AN128" t="str">
        <f t="shared" si="17"/>
        <v/>
      </c>
    </row>
    <row r="129" spans="1:40" x14ac:dyDescent="0.2">
      <c r="A129" s="27"/>
      <c r="B129" s="20"/>
      <c r="C129" s="21"/>
      <c r="D129" s="20"/>
      <c r="E129" s="20"/>
      <c r="F129" s="20"/>
      <c r="G129" s="20"/>
      <c r="H129" s="20"/>
      <c r="L129" s="1" t="str">
        <f t="shared" si="10"/>
        <v/>
      </c>
      <c r="M129" s="1" t="str">
        <f t="shared" si="11"/>
        <v/>
      </c>
      <c r="N129" s="2" t="str">
        <f t="shared" si="12"/>
        <v/>
      </c>
      <c r="O129" s="2" t="str">
        <f t="shared" si="13"/>
        <v/>
      </c>
      <c r="AD129" s="22" t="str">
        <f t="shared" si="18"/>
        <v/>
      </c>
      <c r="AE129" s="22">
        <v>128</v>
      </c>
      <c r="AG129" s="22" t="str">
        <f t="shared" si="14"/>
        <v/>
      </c>
      <c r="AH129" s="22">
        <f>SUM(AF$2:AF129)</f>
        <v>15</v>
      </c>
      <c r="AK129" t="str">
        <f t="shared" si="15"/>
        <v/>
      </c>
      <c r="AM129" t="str">
        <f t="shared" si="16"/>
        <v/>
      </c>
      <c r="AN129" t="str">
        <f t="shared" si="17"/>
        <v/>
      </c>
    </row>
    <row r="130" spans="1:40" x14ac:dyDescent="0.2">
      <c r="A130" s="27"/>
      <c r="B130" s="20"/>
      <c r="C130" s="21"/>
      <c r="D130" s="20"/>
      <c r="E130" s="20"/>
      <c r="F130" s="20"/>
      <c r="G130" s="20"/>
      <c r="H130" s="20"/>
      <c r="L130" s="1" t="str">
        <f t="shared" si="10"/>
        <v/>
      </c>
      <c r="M130" s="1" t="str">
        <f t="shared" si="11"/>
        <v/>
      </c>
      <c r="N130" s="2" t="str">
        <f t="shared" si="12"/>
        <v/>
      </c>
      <c r="O130" s="2" t="str">
        <f t="shared" si="13"/>
        <v/>
      </c>
      <c r="AD130" s="22" t="str">
        <f t="shared" si="18"/>
        <v/>
      </c>
      <c r="AE130" s="22">
        <v>129</v>
      </c>
      <c r="AG130" s="22" t="str">
        <f t="shared" si="14"/>
        <v/>
      </c>
      <c r="AH130" s="22">
        <f>SUM(AF$2:AF130)</f>
        <v>15</v>
      </c>
      <c r="AK130" t="str">
        <f t="shared" si="15"/>
        <v/>
      </c>
      <c r="AM130" t="str">
        <f t="shared" si="16"/>
        <v/>
      </c>
      <c r="AN130" t="str">
        <f t="shared" si="17"/>
        <v/>
      </c>
    </row>
    <row r="131" spans="1:40" x14ac:dyDescent="0.2">
      <c r="A131" s="27"/>
      <c r="B131" s="20"/>
      <c r="C131" s="21"/>
      <c r="D131" s="20"/>
      <c r="E131" s="20"/>
      <c r="F131" s="20"/>
      <c r="G131" s="20"/>
      <c r="H131" s="20"/>
      <c r="L131" s="1" t="str">
        <f t="shared" ref="L131:L194" si="19">IF(C131="","",C131)</f>
        <v/>
      </c>
      <c r="M131" s="1" t="str">
        <f t="shared" ref="M131:M194" si="20">IF(F131="","",F131)</f>
        <v/>
      </c>
      <c r="N131" s="2" t="str">
        <f t="shared" ref="N131:N194" si="21">IF(C131="","",D131&amp;" "&amp;E131)</f>
        <v/>
      </c>
      <c r="O131" s="2" t="str">
        <f t="shared" ref="O131:O194" si="22">IF(G131="","",G131)</f>
        <v/>
      </c>
      <c r="AD131" s="22" t="str">
        <f t="shared" si="18"/>
        <v/>
      </c>
      <c r="AE131" s="22">
        <v>130</v>
      </c>
      <c r="AG131" s="22" t="str">
        <f t="shared" ref="AG131:AG194" si="23">IF(AF131="","",IF(AF131=0,"",INDEX(G$2:G$745,AH131)))</f>
        <v/>
      </c>
      <c r="AH131" s="22">
        <f>SUM(AF$2:AF131)</f>
        <v>15</v>
      </c>
      <c r="AK131" t="str">
        <f t="shared" ref="AK131:AK194" si="24">IF(AF131="","",IF(AF131=0,"",INDEX(G$2:G$745,AH131)))</f>
        <v/>
      </c>
      <c r="AM131" t="str">
        <f t="shared" ref="AM131:AM194" si="25">IF(AG131="","",COUNTIF(AG$2:AG$745,AK131))</f>
        <v/>
      </c>
      <c r="AN131" t="str">
        <f t="shared" ref="AN131:AN194" si="26">IF(AG131="","",IF(AM131,AH131,0))</f>
        <v/>
      </c>
    </row>
    <row r="132" spans="1:40" x14ac:dyDescent="0.2">
      <c r="A132" s="27"/>
      <c r="B132" s="20"/>
      <c r="C132" s="21"/>
      <c r="D132" s="20"/>
      <c r="E132" s="20"/>
      <c r="F132" s="20"/>
      <c r="G132" s="20"/>
      <c r="H132" s="20"/>
      <c r="L132" s="1" t="str">
        <f t="shared" si="19"/>
        <v/>
      </c>
      <c r="M132" s="1" t="str">
        <f t="shared" si="20"/>
        <v/>
      </c>
      <c r="N132" s="2" t="str">
        <f t="shared" si="21"/>
        <v/>
      </c>
      <c r="O132" s="2" t="str">
        <f t="shared" si="22"/>
        <v/>
      </c>
      <c r="AD132" s="22" t="str">
        <f t="shared" ref="AD132:AD195" si="27">IF(G132="","",IF(G132=G131,AD131,AD131+1))</f>
        <v/>
      </c>
      <c r="AE132" s="22">
        <v>131</v>
      </c>
      <c r="AG132" s="22" t="str">
        <f t="shared" si="23"/>
        <v/>
      </c>
      <c r="AH132" s="22">
        <f>SUM(AF$2:AF132)</f>
        <v>15</v>
      </c>
      <c r="AK132" t="str">
        <f t="shared" si="24"/>
        <v/>
      </c>
      <c r="AM132" t="str">
        <f t="shared" si="25"/>
        <v/>
      </c>
      <c r="AN132" t="str">
        <f t="shared" si="26"/>
        <v/>
      </c>
    </row>
    <row r="133" spans="1:40" x14ac:dyDescent="0.2">
      <c r="A133" s="27"/>
      <c r="B133" s="20"/>
      <c r="C133" s="21"/>
      <c r="D133" s="20"/>
      <c r="E133" s="20"/>
      <c r="F133" s="20"/>
      <c r="G133" s="20"/>
      <c r="H133" s="20"/>
      <c r="L133" s="1" t="str">
        <f t="shared" si="19"/>
        <v/>
      </c>
      <c r="M133" s="1" t="str">
        <f t="shared" si="20"/>
        <v/>
      </c>
      <c r="N133" s="2" t="str">
        <f t="shared" si="21"/>
        <v/>
      </c>
      <c r="O133" s="2" t="str">
        <f t="shared" si="22"/>
        <v/>
      </c>
      <c r="AD133" s="22" t="str">
        <f t="shared" si="27"/>
        <v/>
      </c>
      <c r="AE133" s="22">
        <v>132</v>
      </c>
      <c r="AG133" s="22" t="str">
        <f t="shared" si="23"/>
        <v/>
      </c>
      <c r="AH133" s="22">
        <f>SUM(AF$2:AF133)</f>
        <v>15</v>
      </c>
      <c r="AK133" t="str">
        <f t="shared" si="24"/>
        <v/>
      </c>
      <c r="AM133" t="str">
        <f t="shared" si="25"/>
        <v/>
      </c>
      <c r="AN133" t="str">
        <f t="shared" si="26"/>
        <v/>
      </c>
    </row>
    <row r="134" spans="1:40" x14ac:dyDescent="0.2">
      <c r="A134" s="27"/>
      <c r="B134" s="20"/>
      <c r="C134" s="21"/>
      <c r="D134" s="20"/>
      <c r="E134" s="20"/>
      <c r="F134" s="20"/>
      <c r="G134" s="20"/>
      <c r="H134" s="20"/>
      <c r="L134" s="1" t="str">
        <f t="shared" si="19"/>
        <v/>
      </c>
      <c r="M134" s="1" t="str">
        <f t="shared" si="20"/>
        <v/>
      </c>
      <c r="N134" s="2" t="str">
        <f t="shared" si="21"/>
        <v/>
      </c>
      <c r="O134" s="2" t="str">
        <f t="shared" si="22"/>
        <v/>
      </c>
      <c r="AD134" s="22" t="str">
        <f t="shared" si="27"/>
        <v/>
      </c>
      <c r="AE134" s="22">
        <v>133</v>
      </c>
      <c r="AG134" s="22" t="str">
        <f t="shared" si="23"/>
        <v/>
      </c>
      <c r="AH134" s="22">
        <f>SUM(AF$2:AF134)</f>
        <v>15</v>
      </c>
      <c r="AK134" t="str">
        <f t="shared" si="24"/>
        <v/>
      </c>
      <c r="AM134" t="str">
        <f t="shared" si="25"/>
        <v/>
      </c>
      <c r="AN134" t="str">
        <f t="shared" si="26"/>
        <v/>
      </c>
    </row>
    <row r="135" spans="1:40" x14ac:dyDescent="0.2">
      <c r="A135" s="27"/>
      <c r="B135" s="20"/>
      <c r="C135" s="21"/>
      <c r="D135" s="20"/>
      <c r="E135" s="20"/>
      <c r="F135" s="20"/>
      <c r="G135" s="20"/>
      <c r="H135" s="20"/>
      <c r="L135" s="1" t="str">
        <f t="shared" si="19"/>
        <v/>
      </c>
      <c r="M135" s="1" t="str">
        <f t="shared" si="20"/>
        <v/>
      </c>
      <c r="N135" s="2" t="str">
        <f t="shared" si="21"/>
        <v/>
      </c>
      <c r="O135" s="2" t="str">
        <f t="shared" si="22"/>
        <v/>
      </c>
      <c r="AD135" s="22" t="str">
        <f t="shared" si="27"/>
        <v/>
      </c>
      <c r="AE135" s="22">
        <v>134</v>
      </c>
      <c r="AG135" s="22" t="str">
        <f t="shared" si="23"/>
        <v/>
      </c>
      <c r="AH135" s="22">
        <f>SUM(AF$2:AF135)</f>
        <v>15</v>
      </c>
      <c r="AK135" t="str">
        <f t="shared" si="24"/>
        <v/>
      </c>
      <c r="AM135" t="str">
        <f t="shared" si="25"/>
        <v/>
      </c>
      <c r="AN135" t="str">
        <f t="shared" si="26"/>
        <v/>
      </c>
    </row>
    <row r="136" spans="1:40" x14ac:dyDescent="0.2">
      <c r="A136" s="27"/>
      <c r="B136" s="20"/>
      <c r="C136" s="21"/>
      <c r="D136" s="20"/>
      <c r="E136" s="20"/>
      <c r="F136" s="20"/>
      <c r="G136" s="20"/>
      <c r="H136" s="20"/>
      <c r="L136" s="1" t="str">
        <f t="shared" si="19"/>
        <v/>
      </c>
      <c r="M136" s="1" t="str">
        <f t="shared" si="20"/>
        <v/>
      </c>
      <c r="N136" s="2" t="str">
        <f t="shared" si="21"/>
        <v/>
      </c>
      <c r="O136" s="2" t="str">
        <f t="shared" si="22"/>
        <v/>
      </c>
      <c r="AD136" s="22" t="str">
        <f t="shared" si="27"/>
        <v/>
      </c>
      <c r="AE136" s="22">
        <v>135</v>
      </c>
      <c r="AG136" s="22" t="str">
        <f t="shared" si="23"/>
        <v/>
      </c>
      <c r="AH136" s="22">
        <f>SUM(AF$2:AF136)</f>
        <v>15</v>
      </c>
      <c r="AK136" t="str">
        <f t="shared" si="24"/>
        <v/>
      </c>
      <c r="AM136" t="str">
        <f t="shared" si="25"/>
        <v/>
      </c>
      <c r="AN136" t="str">
        <f t="shared" si="26"/>
        <v/>
      </c>
    </row>
    <row r="137" spans="1:40" x14ac:dyDescent="0.2">
      <c r="A137" s="27"/>
      <c r="B137" s="20"/>
      <c r="C137" s="21"/>
      <c r="D137" s="20"/>
      <c r="E137" s="20"/>
      <c r="F137" s="20"/>
      <c r="G137" s="20"/>
      <c r="H137" s="20"/>
      <c r="L137" s="1" t="str">
        <f t="shared" si="19"/>
        <v/>
      </c>
      <c r="M137" s="1" t="str">
        <f t="shared" si="20"/>
        <v/>
      </c>
      <c r="N137" s="2" t="str">
        <f t="shared" si="21"/>
        <v/>
      </c>
      <c r="O137" s="2" t="str">
        <f t="shared" si="22"/>
        <v/>
      </c>
      <c r="AD137" s="22" t="str">
        <f t="shared" si="27"/>
        <v/>
      </c>
      <c r="AE137" s="22">
        <v>136</v>
      </c>
      <c r="AG137" s="22" t="str">
        <f t="shared" si="23"/>
        <v/>
      </c>
      <c r="AH137" s="22">
        <f>SUM(AF$2:AF137)</f>
        <v>15</v>
      </c>
      <c r="AK137" t="str">
        <f t="shared" si="24"/>
        <v/>
      </c>
      <c r="AM137" t="str">
        <f t="shared" si="25"/>
        <v/>
      </c>
      <c r="AN137" t="str">
        <f t="shared" si="26"/>
        <v/>
      </c>
    </row>
    <row r="138" spans="1:40" x14ac:dyDescent="0.2">
      <c r="A138" s="27"/>
      <c r="B138" s="20"/>
      <c r="C138" s="21"/>
      <c r="D138" s="20"/>
      <c r="E138" s="20"/>
      <c r="F138" s="20"/>
      <c r="G138" s="20"/>
      <c r="H138" s="20"/>
      <c r="L138" s="1" t="str">
        <f t="shared" si="19"/>
        <v/>
      </c>
      <c r="M138" s="1" t="str">
        <f t="shared" si="20"/>
        <v/>
      </c>
      <c r="N138" s="2" t="str">
        <f t="shared" si="21"/>
        <v/>
      </c>
      <c r="O138" s="2" t="str">
        <f t="shared" si="22"/>
        <v/>
      </c>
      <c r="AD138" s="22" t="str">
        <f t="shared" si="27"/>
        <v/>
      </c>
      <c r="AE138" s="22">
        <v>137</v>
      </c>
      <c r="AG138" s="22" t="str">
        <f t="shared" si="23"/>
        <v/>
      </c>
      <c r="AH138" s="22">
        <f>SUM(AF$2:AF138)</f>
        <v>15</v>
      </c>
      <c r="AK138" t="str">
        <f t="shared" si="24"/>
        <v/>
      </c>
      <c r="AM138" t="str">
        <f t="shared" si="25"/>
        <v/>
      </c>
      <c r="AN138" t="str">
        <f t="shared" si="26"/>
        <v/>
      </c>
    </row>
    <row r="139" spans="1:40" x14ac:dyDescent="0.2">
      <c r="A139" s="27"/>
      <c r="B139" s="20"/>
      <c r="C139" s="21"/>
      <c r="D139" s="20"/>
      <c r="E139" s="20"/>
      <c r="F139" s="20"/>
      <c r="G139" s="20"/>
      <c r="H139" s="20"/>
      <c r="L139" s="1" t="str">
        <f t="shared" si="19"/>
        <v/>
      </c>
      <c r="M139" s="1" t="str">
        <f t="shared" si="20"/>
        <v/>
      </c>
      <c r="N139" s="2" t="str">
        <f t="shared" si="21"/>
        <v/>
      </c>
      <c r="O139" s="2" t="str">
        <f t="shared" si="22"/>
        <v/>
      </c>
      <c r="AD139" s="22" t="str">
        <f t="shared" si="27"/>
        <v/>
      </c>
      <c r="AE139" s="22">
        <v>138</v>
      </c>
      <c r="AG139" s="22" t="str">
        <f t="shared" si="23"/>
        <v/>
      </c>
      <c r="AH139" s="22">
        <f>SUM(AF$2:AF139)</f>
        <v>15</v>
      </c>
      <c r="AK139" t="str">
        <f t="shared" si="24"/>
        <v/>
      </c>
      <c r="AM139" t="str">
        <f t="shared" si="25"/>
        <v/>
      </c>
      <c r="AN139" t="str">
        <f t="shared" si="26"/>
        <v/>
      </c>
    </row>
    <row r="140" spans="1:40" x14ac:dyDescent="0.2">
      <c r="A140" s="27"/>
      <c r="B140" s="20"/>
      <c r="C140" s="21"/>
      <c r="D140" s="20"/>
      <c r="E140" s="20"/>
      <c r="F140" s="20"/>
      <c r="G140" s="20"/>
      <c r="H140" s="20"/>
      <c r="L140" s="1" t="str">
        <f t="shared" si="19"/>
        <v/>
      </c>
      <c r="M140" s="1" t="str">
        <f t="shared" si="20"/>
        <v/>
      </c>
      <c r="N140" s="2" t="str">
        <f t="shared" si="21"/>
        <v/>
      </c>
      <c r="O140" s="2" t="str">
        <f t="shared" si="22"/>
        <v/>
      </c>
      <c r="AD140" s="22" t="str">
        <f t="shared" si="27"/>
        <v/>
      </c>
      <c r="AE140" s="22">
        <v>139</v>
      </c>
      <c r="AG140" s="22" t="str">
        <f t="shared" si="23"/>
        <v/>
      </c>
      <c r="AH140" s="22">
        <f>SUM(AF$2:AF140)</f>
        <v>15</v>
      </c>
      <c r="AK140" t="str">
        <f t="shared" si="24"/>
        <v/>
      </c>
      <c r="AM140" t="str">
        <f t="shared" si="25"/>
        <v/>
      </c>
      <c r="AN140" t="str">
        <f t="shared" si="26"/>
        <v/>
      </c>
    </row>
    <row r="141" spans="1:40" x14ac:dyDescent="0.2">
      <c r="A141" s="27"/>
      <c r="B141" s="20"/>
      <c r="C141" s="21"/>
      <c r="D141" s="20"/>
      <c r="E141" s="20"/>
      <c r="F141" s="20"/>
      <c r="G141" s="20"/>
      <c r="H141" s="20"/>
      <c r="L141" s="1" t="str">
        <f t="shared" si="19"/>
        <v/>
      </c>
      <c r="M141" s="1" t="str">
        <f t="shared" si="20"/>
        <v/>
      </c>
      <c r="N141" s="2" t="str">
        <f t="shared" si="21"/>
        <v/>
      </c>
      <c r="O141" s="2" t="str">
        <f t="shared" si="22"/>
        <v/>
      </c>
      <c r="AD141" s="22" t="str">
        <f t="shared" si="27"/>
        <v/>
      </c>
      <c r="AE141" s="22">
        <v>140</v>
      </c>
      <c r="AG141" s="22" t="str">
        <f t="shared" si="23"/>
        <v/>
      </c>
      <c r="AH141" s="22">
        <f>SUM(AF$2:AF141)</f>
        <v>15</v>
      </c>
      <c r="AK141" t="str">
        <f t="shared" si="24"/>
        <v/>
      </c>
      <c r="AM141" t="str">
        <f t="shared" si="25"/>
        <v/>
      </c>
      <c r="AN141" t="str">
        <f t="shared" si="26"/>
        <v/>
      </c>
    </row>
    <row r="142" spans="1:40" x14ac:dyDescent="0.2">
      <c r="A142" s="27"/>
      <c r="B142" s="20"/>
      <c r="C142" s="21"/>
      <c r="D142" s="20"/>
      <c r="E142" s="20"/>
      <c r="F142" s="20"/>
      <c r="G142" s="20"/>
      <c r="H142" s="20"/>
      <c r="L142" s="1" t="str">
        <f t="shared" si="19"/>
        <v/>
      </c>
      <c r="M142" s="1" t="str">
        <f t="shared" si="20"/>
        <v/>
      </c>
      <c r="N142" s="2" t="str">
        <f t="shared" si="21"/>
        <v/>
      </c>
      <c r="O142" s="2" t="str">
        <f t="shared" si="22"/>
        <v/>
      </c>
      <c r="AD142" s="22" t="str">
        <f t="shared" si="27"/>
        <v/>
      </c>
      <c r="AE142" s="22">
        <v>141</v>
      </c>
      <c r="AG142" s="22" t="str">
        <f t="shared" si="23"/>
        <v/>
      </c>
      <c r="AH142" s="22">
        <f>SUM(AF$2:AF142)</f>
        <v>15</v>
      </c>
      <c r="AK142" t="str">
        <f t="shared" si="24"/>
        <v/>
      </c>
      <c r="AM142" t="str">
        <f t="shared" si="25"/>
        <v/>
      </c>
      <c r="AN142" t="str">
        <f t="shared" si="26"/>
        <v/>
      </c>
    </row>
    <row r="143" spans="1:40" x14ac:dyDescent="0.2">
      <c r="A143" s="27"/>
      <c r="B143" s="20"/>
      <c r="C143" s="21"/>
      <c r="D143" s="20"/>
      <c r="E143" s="20"/>
      <c r="F143" s="20"/>
      <c r="G143" s="20"/>
      <c r="H143" s="20"/>
      <c r="L143" s="1" t="str">
        <f t="shared" si="19"/>
        <v/>
      </c>
      <c r="M143" s="1" t="str">
        <f t="shared" si="20"/>
        <v/>
      </c>
      <c r="N143" s="2" t="str">
        <f t="shared" si="21"/>
        <v/>
      </c>
      <c r="O143" s="2" t="str">
        <f t="shared" si="22"/>
        <v/>
      </c>
      <c r="AD143" s="22" t="str">
        <f t="shared" si="27"/>
        <v/>
      </c>
      <c r="AE143" s="22">
        <v>142</v>
      </c>
      <c r="AG143" s="22" t="str">
        <f t="shared" si="23"/>
        <v/>
      </c>
      <c r="AH143" s="22">
        <f>SUM(AF$2:AF143)</f>
        <v>15</v>
      </c>
      <c r="AK143" t="str">
        <f t="shared" si="24"/>
        <v/>
      </c>
      <c r="AM143" t="str">
        <f t="shared" si="25"/>
        <v/>
      </c>
      <c r="AN143" t="str">
        <f t="shared" si="26"/>
        <v/>
      </c>
    </row>
    <row r="144" spans="1:40" x14ac:dyDescent="0.2">
      <c r="A144" s="27"/>
      <c r="B144" s="20"/>
      <c r="C144" s="21"/>
      <c r="D144" s="20"/>
      <c r="E144" s="20"/>
      <c r="F144" s="20"/>
      <c r="G144" s="20"/>
      <c r="H144" s="20"/>
      <c r="L144" s="1" t="str">
        <f t="shared" si="19"/>
        <v/>
      </c>
      <c r="M144" s="1" t="str">
        <f t="shared" si="20"/>
        <v/>
      </c>
      <c r="N144" s="2" t="str">
        <f t="shared" si="21"/>
        <v/>
      </c>
      <c r="O144" s="2" t="str">
        <f t="shared" si="22"/>
        <v/>
      </c>
      <c r="AD144" s="22" t="str">
        <f t="shared" si="27"/>
        <v/>
      </c>
      <c r="AE144" s="22">
        <v>143</v>
      </c>
      <c r="AG144" s="22" t="str">
        <f t="shared" si="23"/>
        <v/>
      </c>
      <c r="AH144" s="22">
        <f>SUM(AF$2:AF144)</f>
        <v>15</v>
      </c>
      <c r="AK144" t="str">
        <f t="shared" si="24"/>
        <v/>
      </c>
      <c r="AM144" t="str">
        <f t="shared" si="25"/>
        <v/>
      </c>
      <c r="AN144" t="str">
        <f t="shared" si="26"/>
        <v/>
      </c>
    </row>
    <row r="145" spans="1:40" x14ac:dyDescent="0.2">
      <c r="A145" s="27"/>
      <c r="B145" s="20"/>
      <c r="C145" s="21"/>
      <c r="D145" s="20"/>
      <c r="E145" s="20"/>
      <c r="F145" s="20"/>
      <c r="G145" s="20"/>
      <c r="H145" s="20"/>
      <c r="L145" s="1" t="str">
        <f t="shared" si="19"/>
        <v/>
      </c>
      <c r="M145" s="1" t="str">
        <f t="shared" si="20"/>
        <v/>
      </c>
      <c r="N145" s="2" t="str">
        <f t="shared" si="21"/>
        <v/>
      </c>
      <c r="O145" s="2" t="str">
        <f t="shared" si="22"/>
        <v/>
      </c>
      <c r="AD145" s="22" t="str">
        <f t="shared" si="27"/>
        <v/>
      </c>
      <c r="AE145" s="22">
        <v>144</v>
      </c>
      <c r="AG145" s="22" t="str">
        <f t="shared" si="23"/>
        <v/>
      </c>
      <c r="AH145" s="22">
        <f>SUM(AF$2:AF145)</f>
        <v>15</v>
      </c>
      <c r="AK145" t="str">
        <f t="shared" si="24"/>
        <v/>
      </c>
      <c r="AM145" t="str">
        <f t="shared" si="25"/>
        <v/>
      </c>
      <c r="AN145" t="str">
        <f t="shared" si="26"/>
        <v/>
      </c>
    </row>
    <row r="146" spans="1:40" x14ac:dyDescent="0.2">
      <c r="A146" s="27"/>
      <c r="B146" s="20"/>
      <c r="C146" s="21"/>
      <c r="D146" s="20"/>
      <c r="E146" s="20"/>
      <c r="F146" s="20"/>
      <c r="G146" s="20"/>
      <c r="H146" s="20"/>
      <c r="L146" s="1" t="str">
        <f t="shared" si="19"/>
        <v/>
      </c>
      <c r="M146" s="1" t="str">
        <f t="shared" si="20"/>
        <v/>
      </c>
      <c r="N146" s="2" t="str">
        <f t="shared" si="21"/>
        <v/>
      </c>
      <c r="O146" s="2" t="str">
        <f t="shared" si="22"/>
        <v/>
      </c>
      <c r="AD146" s="22" t="str">
        <f t="shared" si="27"/>
        <v/>
      </c>
      <c r="AE146" s="22">
        <v>145</v>
      </c>
      <c r="AG146" s="22" t="str">
        <f t="shared" si="23"/>
        <v/>
      </c>
      <c r="AH146" s="22">
        <f>SUM(AF$2:AF146)</f>
        <v>15</v>
      </c>
      <c r="AK146" t="str">
        <f t="shared" si="24"/>
        <v/>
      </c>
      <c r="AM146" t="str">
        <f t="shared" si="25"/>
        <v/>
      </c>
      <c r="AN146" t="str">
        <f t="shared" si="26"/>
        <v/>
      </c>
    </row>
    <row r="147" spans="1:40" x14ac:dyDescent="0.2">
      <c r="A147" s="27"/>
      <c r="B147" s="20"/>
      <c r="C147" s="21"/>
      <c r="D147" s="20"/>
      <c r="E147" s="20"/>
      <c r="F147" s="20"/>
      <c r="G147" s="20"/>
      <c r="H147" s="20"/>
      <c r="L147" s="1" t="str">
        <f t="shared" si="19"/>
        <v/>
      </c>
      <c r="M147" s="1" t="str">
        <f t="shared" si="20"/>
        <v/>
      </c>
      <c r="N147" s="2" t="str">
        <f t="shared" si="21"/>
        <v/>
      </c>
      <c r="O147" s="2" t="str">
        <f t="shared" si="22"/>
        <v/>
      </c>
      <c r="AD147" s="22" t="str">
        <f t="shared" si="27"/>
        <v/>
      </c>
      <c r="AE147" s="22">
        <v>146</v>
      </c>
      <c r="AG147" s="22" t="str">
        <f t="shared" si="23"/>
        <v/>
      </c>
      <c r="AH147" s="22">
        <f>SUM(AF$2:AF147)</f>
        <v>15</v>
      </c>
      <c r="AK147" t="str">
        <f t="shared" si="24"/>
        <v/>
      </c>
      <c r="AM147" t="str">
        <f t="shared" si="25"/>
        <v/>
      </c>
      <c r="AN147" t="str">
        <f t="shared" si="26"/>
        <v/>
      </c>
    </row>
    <row r="148" spans="1:40" x14ac:dyDescent="0.2">
      <c r="A148" s="27"/>
      <c r="B148" s="20"/>
      <c r="C148" s="21"/>
      <c r="D148" s="20"/>
      <c r="E148" s="20"/>
      <c r="F148" s="20"/>
      <c r="G148" s="20"/>
      <c r="H148" s="20"/>
      <c r="L148" s="1" t="str">
        <f t="shared" si="19"/>
        <v/>
      </c>
      <c r="M148" s="1" t="str">
        <f t="shared" si="20"/>
        <v/>
      </c>
      <c r="N148" s="2" t="str">
        <f t="shared" si="21"/>
        <v/>
      </c>
      <c r="O148" s="2" t="str">
        <f t="shared" si="22"/>
        <v/>
      </c>
      <c r="AD148" s="22" t="str">
        <f t="shared" si="27"/>
        <v/>
      </c>
      <c r="AE148" s="22">
        <v>147</v>
      </c>
      <c r="AG148" s="22" t="str">
        <f t="shared" si="23"/>
        <v/>
      </c>
      <c r="AH148" s="22">
        <f>SUM(AF$2:AF148)</f>
        <v>15</v>
      </c>
      <c r="AK148" t="str">
        <f t="shared" si="24"/>
        <v/>
      </c>
      <c r="AM148" t="str">
        <f t="shared" si="25"/>
        <v/>
      </c>
      <c r="AN148" t="str">
        <f t="shared" si="26"/>
        <v/>
      </c>
    </row>
    <row r="149" spans="1:40" x14ac:dyDescent="0.2">
      <c r="A149" s="27"/>
      <c r="B149" s="20"/>
      <c r="C149" s="21"/>
      <c r="D149" s="20"/>
      <c r="E149" s="20"/>
      <c r="F149" s="20"/>
      <c r="G149" s="20"/>
      <c r="H149" s="20"/>
      <c r="L149" s="1" t="str">
        <f t="shared" si="19"/>
        <v/>
      </c>
      <c r="M149" s="1" t="str">
        <f t="shared" si="20"/>
        <v/>
      </c>
      <c r="N149" s="2" t="str">
        <f t="shared" si="21"/>
        <v/>
      </c>
      <c r="O149" s="2" t="str">
        <f t="shared" si="22"/>
        <v/>
      </c>
      <c r="AD149" s="22" t="str">
        <f t="shared" si="27"/>
        <v/>
      </c>
      <c r="AE149" s="22">
        <v>148</v>
      </c>
      <c r="AG149" s="22" t="str">
        <f t="shared" si="23"/>
        <v/>
      </c>
      <c r="AH149" s="22">
        <f>SUM(AF$2:AF149)</f>
        <v>15</v>
      </c>
      <c r="AK149" t="str">
        <f t="shared" si="24"/>
        <v/>
      </c>
      <c r="AM149" t="str">
        <f t="shared" si="25"/>
        <v/>
      </c>
      <c r="AN149" t="str">
        <f t="shared" si="26"/>
        <v/>
      </c>
    </row>
    <row r="150" spans="1:40" x14ac:dyDescent="0.2">
      <c r="A150" s="27"/>
      <c r="B150" s="20"/>
      <c r="C150" s="21"/>
      <c r="D150" s="20"/>
      <c r="E150" s="20"/>
      <c r="F150" s="20"/>
      <c r="G150" s="20"/>
      <c r="H150" s="20"/>
      <c r="L150" s="1" t="str">
        <f t="shared" si="19"/>
        <v/>
      </c>
      <c r="M150" s="1" t="str">
        <f t="shared" si="20"/>
        <v/>
      </c>
      <c r="N150" s="2" t="str">
        <f t="shared" si="21"/>
        <v/>
      </c>
      <c r="O150" s="2" t="str">
        <f t="shared" si="22"/>
        <v/>
      </c>
      <c r="AD150" s="22" t="str">
        <f t="shared" si="27"/>
        <v/>
      </c>
      <c r="AE150" s="22">
        <v>149</v>
      </c>
      <c r="AG150" s="22" t="str">
        <f t="shared" si="23"/>
        <v/>
      </c>
      <c r="AH150" s="22">
        <f>SUM(AF$2:AF150)</f>
        <v>15</v>
      </c>
      <c r="AK150" t="str">
        <f t="shared" si="24"/>
        <v/>
      </c>
      <c r="AM150" t="str">
        <f t="shared" si="25"/>
        <v/>
      </c>
      <c r="AN150" t="str">
        <f t="shared" si="26"/>
        <v/>
      </c>
    </row>
    <row r="151" spans="1:40" x14ac:dyDescent="0.2">
      <c r="A151" s="27"/>
      <c r="B151" s="20"/>
      <c r="C151" s="21"/>
      <c r="D151" s="20"/>
      <c r="E151" s="20"/>
      <c r="F151" s="20"/>
      <c r="G151" s="20"/>
      <c r="H151" s="20"/>
      <c r="L151" s="1" t="str">
        <f t="shared" si="19"/>
        <v/>
      </c>
      <c r="M151" s="1" t="str">
        <f t="shared" si="20"/>
        <v/>
      </c>
      <c r="N151" s="2" t="str">
        <f t="shared" si="21"/>
        <v/>
      </c>
      <c r="O151" s="2" t="str">
        <f t="shared" si="22"/>
        <v/>
      </c>
      <c r="AD151" s="22" t="str">
        <f t="shared" si="27"/>
        <v/>
      </c>
      <c r="AE151" s="22">
        <v>150</v>
      </c>
      <c r="AG151" s="22" t="str">
        <f t="shared" si="23"/>
        <v/>
      </c>
      <c r="AH151" s="22">
        <f>SUM(AF$2:AF151)</f>
        <v>15</v>
      </c>
      <c r="AK151" t="str">
        <f t="shared" si="24"/>
        <v/>
      </c>
      <c r="AM151" t="str">
        <f t="shared" si="25"/>
        <v/>
      </c>
      <c r="AN151" t="str">
        <f t="shared" si="26"/>
        <v/>
      </c>
    </row>
    <row r="152" spans="1:40" x14ac:dyDescent="0.2">
      <c r="A152" s="27"/>
      <c r="B152" s="20"/>
      <c r="C152" s="21"/>
      <c r="D152" s="20"/>
      <c r="E152" s="20"/>
      <c r="F152" s="20"/>
      <c r="G152" s="20"/>
      <c r="H152" s="20"/>
      <c r="L152" s="1" t="str">
        <f t="shared" si="19"/>
        <v/>
      </c>
      <c r="M152" s="1" t="str">
        <f t="shared" si="20"/>
        <v/>
      </c>
      <c r="N152" s="2" t="str">
        <f t="shared" si="21"/>
        <v/>
      </c>
      <c r="O152" s="2" t="str">
        <f t="shared" si="22"/>
        <v/>
      </c>
      <c r="AD152" s="22" t="str">
        <f t="shared" si="27"/>
        <v/>
      </c>
      <c r="AE152" s="22">
        <v>151</v>
      </c>
      <c r="AG152" s="22" t="str">
        <f t="shared" si="23"/>
        <v/>
      </c>
      <c r="AH152" s="22">
        <f>SUM(AF$2:AF152)</f>
        <v>15</v>
      </c>
      <c r="AK152" t="str">
        <f t="shared" si="24"/>
        <v/>
      </c>
      <c r="AM152" t="str">
        <f t="shared" si="25"/>
        <v/>
      </c>
      <c r="AN152" t="str">
        <f t="shared" si="26"/>
        <v/>
      </c>
    </row>
    <row r="153" spans="1:40" x14ac:dyDescent="0.2">
      <c r="A153" s="27"/>
      <c r="B153" s="20"/>
      <c r="C153" s="21"/>
      <c r="D153" s="20"/>
      <c r="E153" s="20"/>
      <c r="F153" s="20"/>
      <c r="G153" s="20"/>
      <c r="H153" s="20"/>
      <c r="L153" s="1" t="str">
        <f t="shared" si="19"/>
        <v/>
      </c>
      <c r="M153" s="1" t="str">
        <f t="shared" si="20"/>
        <v/>
      </c>
      <c r="N153" s="2" t="str">
        <f t="shared" si="21"/>
        <v/>
      </c>
      <c r="O153" s="2" t="str">
        <f t="shared" si="22"/>
        <v/>
      </c>
      <c r="AD153" s="22" t="str">
        <f t="shared" si="27"/>
        <v/>
      </c>
      <c r="AE153" s="22">
        <v>152</v>
      </c>
      <c r="AG153" s="22" t="str">
        <f t="shared" si="23"/>
        <v/>
      </c>
      <c r="AH153" s="22">
        <f>SUM(AF$2:AF153)</f>
        <v>15</v>
      </c>
      <c r="AK153" t="str">
        <f t="shared" si="24"/>
        <v/>
      </c>
      <c r="AM153" t="str">
        <f t="shared" si="25"/>
        <v/>
      </c>
      <c r="AN153" t="str">
        <f t="shared" si="26"/>
        <v/>
      </c>
    </row>
    <row r="154" spans="1:40" x14ac:dyDescent="0.2">
      <c r="A154" s="27"/>
      <c r="B154" s="20"/>
      <c r="C154" s="21"/>
      <c r="D154" s="20"/>
      <c r="E154" s="20"/>
      <c r="F154" s="20"/>
      <c r="G154" s="20"/>
      <c r="H154" s="20"/>
      <c r="L154" s="1" t="str">
        <f t="shared" si="19"/>
        <v/>
      </c>
      <c r="M154" s="1" t="str">
        <f t="shared" si="20"/>
        <v/>
      </c>
      <c r="N154" s="2" t="str">
        <f t="shared" si="21"/>
        <v/>
      </c>
      <c r="O154" s="2" t="str">
        <f t="shared" si="22"/>
        <v/>
      </c>
      <c r="AD154" s="22" t="str">
        <f t="shared" si="27"/>
        <v/>
      </c>
      <c r="AE154" s="22">
        <v>153</v>
      </c>
      <c r="AG154" s="22" t="str">
        <f t="shared" si="23"/>
        <v/>
      </c>
      <c r="AH154" s="22">
        <f>SUM(AF$2:AF154)</f>
        <v>15</v>
      </c>
      <c r="AK154" t="str">
        <f t="shared" si="24"/>
        <v/>
      </c>
      <c r="AM154" t="str">
        <f t="shared" si="25"/>
        <v/>
      </c>
      <c r="AN154" t="str">
        <f t="shared" si="26"/>
        <v/>
      </c>
    </row>
    <row r="155" spans="1:40" x14ac:dyDescent="0.2">
      <c r="A155" s="27"/>
      <c r="B155" s="20"/>
      <c r="C155" s="21"/>
      <c r="D155" s="20"/>
      <c r="E155" s="20"/>
      <c r="F155" s="20"/>
      <c r="G155" s="20"/>
      <c r="H155" s="20"/>
      <c r="L155" s="1" t="str">
        <f t="shared" si="19"/>
        <v/>
      </c>
      <c r="M155" s="1" t="str">
        <f t="shared" si="20"/>
        <v/>
      </c>
      <c r="N155" s="2" t="str">
        <f t="shared" si="21"/>
        <v/>
      </c>
      <c r="O155" s="2" t="str">
        <f t="shared" si="22"/>
        <v/>
      </c>
      <c r="AD155" s="22" t="str">
        <f t="shared" si="27"/>
        <v/>
      </c>
      <c r="AE155" s="22">
        <v>154</v>
      </c>
      <c r="AG155" s="22" t="str">
        <f t="shared" si="23"/>
        <v/>
      </c>
      <c r="AH155" s="22">
        <f>SUM(AF$2:AF155)</f>
        <v>15</v>
      </c>
      <c r="AK155" t="str">
        <f t="shared" si="24"/>
        <v/>
      </c>
      <c r="AM155" t="str">
        <f t="shared" si="25"/>
        <v/>
      </c>
      <c r="AN155" t="str">
        <f t="shared" si="26"/>
        <v/>
      </c>
    </row>
    <row r="156" spans="1:40" x14ac:dyDescent="0.2">
      <c r="A156" s="27"/>
      <c r="B156" s="20"/>
      <c r="C156" s="21"/>
      <c r="D156" s="20"/>
      <c r="E156" s="20"/>
      <c r="F156" s="20"/>
      <c r="G156" s="20"/>
      <c r="H156" s="20"/>
      <c r="L156" s="1" t="str">
        <f t="shared" si="19"/>
        <v/>
      </c>
      <c r="M156" s="1" t="str">
        <f t="shared" si="20"/>
        <v/>
      </c>
      <c r="N156" s="2" t="str">
        <f t="shared" si="21"/>
        <v/>
      </c>
      <c r="O156" s="2" t="str">
        <f t="shared" si="22"/>
        <v/>
      </c>
      <c r="AD156" s="22" t="str">
        <f t="shared" si="27"/>
        <v/>
      </c>
      <c r="AE156" s="22">
        <v>155</v>
      </c>
      <c r="AG156" s="22" t="str">
        <f t="shared" si="23"/>
        <v/>
      </c>
      <c r="AH156" s="22">
        <f>SUM(AF$2:AF156)</f>
        <v>15</v>
      </c>
      <c r="AK156" t="str">
        <f t="shared" si="24"/>
        <v/>
      </c>
      <c r="AM156" t="str">
        <f t="shared" si="25"/>
        <v/>
      </c>
      <c r="AN156" t="str">
        <f t="shared" si="26"/>
        <v/>
      </c>
    </row>
    <row r="157" spans="1:40" x14ac:dyDescent="0.2">
      <c r="A157" s="27"/>
      <c r="B157" s="20"/>
      <c r="C157" s="21"/>
      <c r="D157" s="20"/>
      <c r="E157" s="20"/>
      <c r="F157" s="20"/>
      <c r="G157" s="20"/>
      <c r="H157" s="20"/>
      <c r="L157" s="1" t="str">
        <f t="shared" si="19"/>
        <v/>
      </c>
      <c r="M157" s="1" t="str">
        <f t="shared" si="20"/>
        <v/>
      </c>
      <c r="N157" s="2" t="str">
        <f t="shared" si="21"/>
        <v/>
      </c>
      <c r="O157" s="2" t="str">
        <f t="shared" si="22"/>
        <v/>
      </c>
      <c r="AD157" s="22" t="str">
        <f t="shared" si="27"/>
        <v/>
      </c>
      <c r="AE157" s="22">
        <v>156</v>
      </c>
      <c r="AG157" s="22" t="str">
        <f t="shared" si="23"/>
        <v/>
      </c>
      <c r="AH157" s="22">
        <f>SUM(AF$2:AF157)</f>
        <v>15</v>
      </c>
      <c r="AK157" t="str">
        <f t="shared" si="24"/>
        <v/>
      </c>
      <c r="AM157" t="str">
        <f t="shared" si="25"/>
        <v/>
      </c>
      <c r="AN157" t="str">
        <f t="shared" si="26"/>
        <v/>
      </c>
    </row>
    <row r="158" spans="1:40" x14ac:dyDescent="0.2">
      <c r="A158" s="27"/>
      <c r="B158" s="20"/>
      <c r="C158" s="21"/>
      <c r="D158" s="20"/>
      <c r="E158" s="20"/>
      <c r="F158" s="20"/>
      <c r="G158" s="20"/>
      <c r="H158" s="20"/>
      <c r="L158" s="1" t="str">
        <f t="shared" si="19"/>
        <v/>
      </c>
      <c r="M158" s="1" t="str">
        <f t="shared" si="20"/>
        <v/>
      </c>
      <c r="N158" s="2" t="str">
        <f t="shared" si="21"/>
        <v/>
      </c>
      <c r="O158" s="2" t="str">
        <f t="shared" si="22"/>
        <v/>
      </c>
      <c r="AD158" s="22" t="str">
        <f t="shared" si="27"/>
        <v/>
      </c>
      <c r="AE158" s="22">
        <v>157</v>
      </c>
      <c r="AG158" s="22" t="str">
        <f t="shared" si="23"/>
        <v/>
      </c>
      <c r="AH158" s="22">
        <f>SUM(AF$2:AF158)</f>
        <v>15</v>
      </c>
      <c r="AK158" t="str">
        <f t="shared" si="24"/>
        <v/>
      </c>
      <c r="AM158" t="str">
        <f t="shared" si="25"/>
        <v/>
      </c>
      <c r="AN158" t="str">
        <f t="shared" si="26"/>
        <v/>
      </c>
    </row>
    <row r="159" spans="1:40" x14ac:dyDescent="0.2">
      <c r="A159" s="27"/>
      <c r="B159" s="20"/>
      <c r="C159" s="21"/>
      <c r="D159" s="20"/>
      <c r="E159" s="20"/>
      <c r="F159" s="20"/>
      <c r="G159" s="20"/>
      <c r="H159" s="20"/>
      <c r="L159" s="1" t="str">
        <f t="shared" si="19"/>
        <v/>
      </c>
      <c r="M159" s="1" t="str">
        <f t="shared" si="20"/>
        <v/>
      </c>
      <c r="N159" s="2" t="str">
        <f t="shared" si="21"/>
        <v/>
      </c>
      <c r="O159" s="2" t="str">
        <f t="shared" si="22"/>
        <v/>
      </c>
      <c r="AD159" s="22" t="str">
        <f t="shared" si="27"/>
        <v/>
      </c>
      <c r="AE159" s="22">
        <v>158</v>
      </c>
      <c r="AG159" s="22" t="str">
        <f t="shared" si="23"/>
        <v/>
      </c>
      <c r="AH159" s="22">
        <f>SUM(AF$2:AF159)</f>
        <v>15</v>
      </c>
      <c r="AK159" t="str">
        <f t="shared" si="24"/>
        <v/>
      </c>
      <c r="AM159" t="str">
        <f t="shared" si="25"/>
        <v/>
      </c>
      <c r="AN159" t="str">
        <f t="shared" si="26"/>
        <v/>
      </c>
    </row>
    <row r="160" spans="1:40" x14ac:dyDescent="0.2">
      <c r="A160" s="27"/>
      <c r="B160" s="20"/>
      <c r="C160" s="21"/>
      <c r="D160" s="20"/>
      <c r="E160" s="20"/>
      <c r="F160" s="20"/>
      <c r="G160" s="20"/>
      <c r="H160" s="20"/>
      <c r="L160" s="1" t="str">
        <f t="shared" si="19"/>
        <v/>
      </c>
      <c r="M160" s="1" t="str">
        <f t="shared" si="20"/>
        <v/>
      </c>
      <c r="N160" s="2" t="str">
        <f t="shared" si="21"/>
        <v/>
      </c>
      <c r="O160" s="2" t="str">
        <f t="shared" si="22"/>
        <v/>
      </c>
      <c r="AD160" s="22" t="str">
        <f t="shared" si="27"/>
        <v/>
      </c>
      <c r="AE160" s="22">
        <v>159</v>
      </c>
      <c r="AG160" s="22" t="str">
        <f t="shared" si="23"/>
        <v/>
      </c>
      <c r="AH160" s="22">
        <f>SUM(AF$2:AF160)</f>
        <v>15</v>
      </c>
      <c r="AK160" t="str">
        <f t="shared" si="24"/>
        <v/>
      </c>
      <c r="AM160" t="str">
        <f t="shared" si="25"/>
        <v/>
      </c>
      <c r="AN160" t="str">
        <f t="shared" si="26"/>
        <v/>
      </c>
    </row>
    <row r="161" spans="1:41" x14ac:dyDescent="0.2">
      <c r="A161" s="27"/>
      <c r="B161" s="20"/>
      <c r="C161" s="21"/>
      <c r="D161" s="20"/>
      <c r="E161" s="20"/>
      <c r="F161" s="20"/>
      <c r="G161" s="20"/>
      <c r="H161" s="20"/>
      <c r="L161" s="1" t="str">
        <f t="shared" si="19"/>
        <v/>
      </c>
      <c r="M161" s="1" t="str">
        <f t="shared" si="20"/>
        <v/>
      </c>
      <c r="N161" s="2" t="str">
        <f t="shared" si="21"/>
        <v/>
      </c>
      <c r="O161" s="2" t="str">
        <f t="shared" si="22"/>
        <v/>
      </c>
      <c r="AD161" s="22" t="str">
        <f t="shared" si="27"/>
        <v/>
      </c>
      <c r="AE161" s="22">
        <v>160</v>
      </c>
      <c r="AG161" s="22" t="str">
        <f t="shared" si="23"/>
        <v/>
      </c>
      <c r="AH161" s="22">
        <f>SUM(AF$2:AF161)</f>
        <v>15</v>
      </c>
      <c r="AK161" t="str">
        <f t="shared" si="24"/>
        <v/>
      </c>
      <c r="AM161" t="str">
        <f t="shared" si="25"/>
        <v/>
      </c>
      <c r="AN161" t="str">
        <f t="shared" si="26"/>
        <v/>
      </c>
    </row>
    <row r="162" spans="1:41" x14ac:dyDescent="0.2">
      <c r="A162" s="27"/>
      <c r="B162" s="20"/>
      <c r="C162" s="21"/>
      <c r="D162" s="20"/>
      <c r="E162" s="20"/>
      <c r="F162" s="20"/>
      <c r="G162" s="20"/>
      <c r="H162" s="20"/>
      <c r="L162" s="1" t="str">
        <f t="shared" si="19"/>
        <v/>
      </c>
      <c r="M162" s="1" t="str">
        <f t="shared" si="20"/>
        <v/>
      </c>
      <c r="N162" s="2" t="str">
        <f t="shared" si="21"/>
        <v/>
      </c>
      <c r="O162" s="2" t="str">
        <f t="shared" si="22"/>
        <v/>
      </c>
      <c r="AD162" s="22" t="str">
        <f t="shared" si="27"/>
        <v/>
      </c>
      <c r="AE162" s="22">
        <v>161</v>
      </c>
      <c r="AG162" s="22" t="str">
        <f t="shared" si="23"/>
        <v/>
      </c>
      <c r="AH162" s="22">
        <f>SUM(AF$2:AF162)</f>
        <v>15</v>
      </c>
      <c r="AK162" t="str">
        <f t="shared" si="24"/>
        <v/>
      </c>
      <c r="AM162" t="str">
        <f t="shared" si="25"/>
        <v/>
      </c>
      <c r="AN162" t="str">
        <f t="shared" si="26"/>
        <v/>
      </c>
    </row>
    <row r="163" spans="1:41" x14ac:dyDescent="0.2">
      <c r="A163" s="27"/>
      <c r="B163" s="20"/>
      <c r="C163" s="21"/>
      <c r="D163" s="20"/>
      <c r="E163" s="20"/>
      <c r="F163" s="20"/>
      <c r="G163" s="20"/>
      <c r="H163" s="20"/>
      <c r="L163" s="1" t="str">
        <f t="shared" si="19"/>
        <v/>
      </c>
      <c r="M163" s="1" t="str">
        <f t="shared" si="20"/>
        <v/>
      </c>
      <c r="N163" s="2" t="str">
        <f t="shared" si="21"/>
        <v/>
      </c>
      <c r="O163" s="2" t="str">
        <f t="shared" si="22"/>
        <v/>
      </c>
      <c r="AD163" s="22" t="str">
        <f t="shared" si="27"/>
        <v/>
      </c>
      <c r="AE163" s="22">
        <v>162</v>
      </c>
      <c r="AG163" s="22" t="str">
        <f t="shared" si="23"/>
        <v/>
      </c>
      <c r="AH163" s="22">
        <f>SUM(AF$2:AF163)</f>
        <v>15</v>
      </c>
      <c r="AK163" t="str">
        <f t="shared" si="24"/>
        <v/>
      </c>
      <c r="AM163" t="str">
        <f t="shared" si="25"/>
        <v/>
      </c>
      <c r="AN163" t="str">
        <f t="shared" si="26"/>
        <v/>
      </c>
    </row>
    <row r="164" spans="1:41" x14ac:dyDescent="0.2">
      <c r="A164" s="27"/>
      <c r="B164" s="20"/>
      <c r="C164" s="21"/>
      <c r="D164" s="20"/>
      <c r="E164" s="20"/>
      <c r="F164" s="20"/>
      <c r="G164" s="20"/>
      <c r="H164" s="20"/>
      <c r="L164" s="1" t="str">
        <f t="shared" si="19"/>
        <v/>
      </c>
      <c r="M164" s="1" t="str">
        <f t="shared" si="20"/>
        <v/>
      </c>
      <c r="N164" s="2" t="str">
        <f t="shared" si="21"/>
        <v/>
      </c>
      <c r="O164" s="2" t="str">
        <f t="shared" si="22"/>
        <v/>
      </c>
      <c r="AD164" s="22" t="str">
        <f t="shared" si="27"/>
        <v/>
      </c>
      <c r="AE164" s="22">
        <v>163</v>
      </c>
      <c r="AG164" s="22" t="str">
        <f t="shared" si="23"/>
        <v/>
      </c>
      <c r="AH164" s="22">
        <f>SUM(AF$2:AF164)</f>
        <v>15</v>
      </c>
      <c r="AK164" t="str">
        <f t="shared" si="24"/>
        <v/>
      </c>
      <c r="AM164" t="str">
        <f t="shared" si="25"/>
        <v/>
      </c>
      <c r="AN164" t="str">
        <f t="shared" si="26"/>
        <v/>
      </c>
    </row>
    <row r="165" spans="1:41" x14ac:dyDescent="0.2">
      <c r="A165" s="27"/>
      <c r="B165" s="20"/>
      <c r="C165" s="21"/>
      <c r="D165" s="20"/>
      <c r="E165" s="20"/>
      <c r="F165" s="20"/>
      <c r="G165" s="20"/>
      <c r="H165" s="20"/>
      <c r="L165" s="1" t="str">
        <f t="shared" si="19"/>
        <v/>
      </c>
      <c r="M165" s="1" t="str">
        <f t="shared" si="20"/>
        <v/>
      </c>
      <c r="N165" s="2" t="str">
        <f t="shared" si="21"/>
        <v/>
      </c>
      <c r="O165" s="2" t="str">
        <f t="shared" si="22"/>
        <v/>
      </c>
      <c r="AD165" s="22" t="str">
        <f t="shared" si="27"/>
        <v/>
      </c>
      <c r="AE165" s="22">
        <v>164</v>
      </c>
      <c r="AG165" s="22" t="str">
        <f t="shared" si="23"/>
        <v/>
      </c>
      <c r="AH165" s="22">
        <f>SUM(AF$2:AF165)</f>
        <v>15</v>
      </c>
      <c r="AK165" t="str">
        <f t="shared" si="24"/>
        <v/>
      </c>
      <c r="AM165" t="str">
        <f t="shared" si="25"/>
        <v/>
      </c>
      <c r="AN165" t="str">
        <f t="shared" si="26"/>
        <v/>
      </c>
    </row>
    <row r="166" spans="1:41" x14ac:dyDescent="0.2">
      <c r="A166" s="27"/>
      <c r="B166" s="20"/>
      <c r="C166" s="21"/>
      <c r="D166" s="20"/>
      <c r="E166" s="20"/>
      <c r="F166" s="20"/>
      <c r="G166" s="20"/>
      <c r="H166" s="20"/>
      <c r="L166" s="1" t="str">
        <f t="shared" si="19"/>
        <v/>
      </c>
      <c r="M166" s="1" t="str">
        <f t="shared" si="20"/>
        <v/>
      </c>
      <c r="N166" s="2" t="str">
        <f t="shared" si="21"/>
        <v/>
      </c>
      <c r="O166" s="2" t="str">
        <f t="shared" si="22"/>
        <v/>
      </c>
      <c r="AD166" s="22" t="str">
        <f t="shared" si="27"/>
        <v/>
      </c>
      <c r="AE166" s="22">
        <v>165</v>
      </c>
      <c r="AG166" s="22" t="str">
        <f t="shared" si="23"/>
        <v/>
      </c>
      <c r="AH166" s="22">
        <f>SUM(AF$2:AF166)</f>
        <v>15</v>
      </c>
      <c r="AK166" t="str">
        <f t="shared" si="24"/>
        <v/>
      </c>
      <c r="AM166" t="str">
        <f t="shared" si="25"/>
        <v/>
      </c>
      <c r="AN166" t="str">
        <f t="shared" si="26"/>
        <v/>
      </c>
    </row>
    <row r="167" spans="1:41" x14ac:dyDescent="0.2">
      <c r="A167" s="27"/>
      <c r="B167" s="20"/>
      <c r="C167" s="21"/>
      <c r="D167" s="20"/>
      <c r="E167" s="20"/>
      <c r="F167" s="20"/>
      <c r="G167" s="20"/>
      <c r="H167" s="20"/>
      <c r="L167" s="1" t="str">
        <f t="shared" si="19"/>
        <v/>
      </c>
      <c r="M167" s="1" t="str">
        <f t="shared" si="20"/>
        <v/>
      </c>
      <c r="N167" s="2" t="str">
        <f t="shared" si="21"/>
        <v/>
      </c>
      <c r="O167" s="2" t="str">
        <f t="shared" si="22"/>
        <v/>
      </c>
      <c r="AD167" s="22" t="str">
        <f t="shared" si="27"/>
        <v/>
      </c>
      <c r="AE167" s="22">
        <v>166</v>
      </c>
      <c r="AG167" s="22" t="str">
        <f t="shared" si="23"/>
        <v/>
      </c>
      <c r="AH167" s="22">
        <f>SUM(AF$2:AF167)</f>
        <v>15</v>
      </c>
      <c r="AK167" t="str">
        <f t="shared" si="24"/>
        <v/>
      </c>
      <c r="AM167" t="str">
        <f t="shared" si="25"/>
        <v/>
      </c>
      <c r="AN167" t="str">
        <f t="shared" si="26"/>
        <v/>
      </c>
    </row>
    <row r="168" spans="1:41" x14ac:dyDescent="0.2">
      <c r="A168" s="27"/>
      <c r="B168" s="20"/>
      <c r="C168" s="21"/>
      <c r="D168" s="20"/>
      <c r="E168" s="20"/>
      <c r="F168" s="20"/>
      <c r="G168" s="20"/>
      <c r="H168" s="20"/>
      <c r="L168" s="1" t="str">
        <f t="shared" si="19"/>
        <v/>
      </c>
      <c r="M168" s="1" t="str">
        <f t="shared" si="20"/>
        <v/>
      </c>
      <c r="N168" s="2" t="str">
        <f t="shared" si="21"/>
        <v/>
      </c>
      <c r="O168" s="2" t="str">
        <f t="shared" si="22"/>
        <v/>
      </c>
      <c r="AD168" s="22" t="str">
        <f t="shared" si="27"/>
        <v/>
      </c>
      <c r="AE168" s="22">
        <v>167</v>
      </c>
      <c r="AG168" s="22" t="str">
        <f t="shared" si="23"/>
        <v/>
      </c>
      <c r="AH168" s="22">
        <f>SUM(AF$2:AF168)</f>
        <v>15</v>
      </c>
      <c r="AK168" t="str">
        <f t="shared" si="24"/>
        <v/>
      </c>
      <c r="AM168" t="str">
        <f t="shared" si="25"/>
        <v/>
      </c>
      <c r="AN168" t="str">
        <f t="shared" si="26"/>
        <v/>
      </c>
    </row>
    <row r="169" spans="1:41" x14ac:dyDescent="0.2">
      <c r="A169" s="27"/>
      <c r="B169" s="20"/>
      <c r="C169" s="21"/>
      <c r="D169" s="20"/>
      <c r="E169" s="20"/>
      <c r="F169" s="20"/>
      <c r="G169" s="20"/>
      <c r="H169" s="20"/>
      <c r="L169" s="1" t="str">
        <f t="shared" si="19"/>
        <v/>
      </c>
      <c r="M169" s="1" t="str">
        <f t="shared" si="20"/>
        <v/>
      </c>
      <c r="N169" s="2" t="str">
        <f t="shared" si="21"/>
        <v/>
      </c>
      <c r="O169" s="2" t="str">
        <f t="shared" si="22"/>
        <v/>
      </c>
      <c r="AD169" s="22" t="str">
        <f t="shared" si="27"/>
        <v/>
      </c>
      <c r="AE169" s="22">
        <v>168</v>
      </c>
      <c r="AG169" s="22" t="str">
        <f t="shared" si="23"/>
        <v/>
      </c>
      <c r="AH169" s="22">
        <f>SUM(AF$2:AF169)</f>
        <v>15</v>
      </c>
      <c r="AK169" t="str">
        <f t="shared" si="24"/>
        <v/>
      </c>
      <c r="AM169" t="str">
        <f t="shared" si="25"/>
        <v/>
      </c>
      <c r="AN169" t="str">
        <f t="shared" si="26"/>
        <v/>
      </c>
    </row>
    <row r="170" spans="1:41" x14ac:dyDescent="0.2">
      <c r="A170" s="27"/>
      <c r="B170" s="20"/>
      <c r="C170" s="21"/>
      <c r="D170" s="20"/>
      <c r="E170" s="20"/>
      <c r="F170" s="20"/>
      <c r="G170" s="20"/>
      <c r="H170" s="20"/>
      <c r="L170" s="1" t="str">
        <f t="shared" si="19"/>
        <v/>
      </c>
      <c r="M170" s="1" t="str">
        <f t="shared" si="20"/>
        <v/>
      </c>
      <c r="N170" s="2" t="str">
        <f t="shared" si="21"/>
        <v/>
      </c>
      <c r="O170" s="2" t="str">
        <f t="shared" si="22"/>
        <v/>
      </c>
      <c r="AD170" s="22" t="str">
        <f t="shared" si="27"/>
        <v/>
      </c>
      <c r="AE170" s="22">
        <v>169</v>
      </c>
      <c r="AG170" s="22" t="str">
        <f t="shared" si="23"/>
        <v/>
      </c>
      <c r="AH170" s="22">
        <f>SUM(AF$2:AF170)</f>
        <v>15</v>
      </c>
      <c r="AK170" t="str">
        <f t="shared" si="24"/>
        <v/>
      </c>
      <c r="AM170" t="str">
        <f t="shared" si="25"/>
        <v/>
      </c>
      <c r="AN170" t="str">
        <f t="shared" si="26"/>
        <v/>
      </c>
      <c r="AO170" s="30"/>
    </row>
    <row r="171" spans="1:41" x14ac:dyDescent="0.2">
      <c r="A171" s="27"/>
      <c r="B171" s="20"/>
      <c r="C171" s="21"/>
      <c r="D171" s="20"/>
      <c r="E171" s="20"/>
      <c r="F171" s="20"/>
      <c r="G171" s="20"/>
      <c r="H171" s="20"/>
      <c r="L171" s="1" t="str">
        <f t="shared" si="19"/>
        <v/>
      </c>
      <c r="M171" s="1" t="str">
        <f t="shared" si="20"/>
        <v/>
      </c>
      <c r="N171" s="2" t="str">
        <f t="shared" si="21"/>
        <v/>
      </c>
      <c r="O171" s="2" t="str">
        <f t="shared" si="22"/>
        <v/>
      </c>
      <c r="AD171" s="22" t="str">
        <f t="shared" si="27"/>
        <v/>
      </c>
      <c r="AE171" s="22">
        <v>170</v>
      </c>
      <c r="AG171" s="22" t="str">
        <f t="shared" si="23"/>
        <v/>
      </c>
      <c r="AH171" s="22">
        <f>SUM(AF$2:AF171)</f>
        <v>15</v>
      </c>
      <c r="AK171" t="str">
        <f t="shared" si="24"/>
        <v/>
      </c>
      <c r="AM171" t="str">
        <f t="shared" si="25"/>
        <v/>
      </c>
      <c r="AN171" t="str">
        <f t="shared" si="26"/>
        <v/>
      </c>
    </row>
    <row r="172" spans="1:41" x14ac:dyDescent="0.2">
      <c r="A172" s="27"/>
      <c r="B172" s="20"/>
      <c r="C172" s="21"/>
      <c r="D172" s="20"/>
      <c r="E172" s="20"/>
      <c r="F172" s="20"/>
      <c r="G172" s="20"/>
      <c r="H172" s="20"/>
      <c r="L172" s="1" t="str">
        <f t="shared" si="19"/>
        <v/>
      </c>
      <c r="M172" s="1" t="str">
        <f t="shared" si="20"/>
        <v/>
      </c>
      <c r="N172" s="2" t="str">
        <f t="shared" si="21"/>
        <v/>
      </c>
      <c r="O172" s="2" t="str">
        <f t="shared" si="22"/>
        <v/>
      </c>
      <c r="AD172" s="22" t="str">
        <f t="shared" si="27"/>
        <v/>
      </c>
      <c r="AE172" s="22">
        <v>171</v>
      </c>
      <c r="AG172" s="22" t="str">
        <f t="shared" si="23"/>
        <v/>
      </c>
      <c r="AH172" s="22">
        <f>SUM(AF$2:AF172)</f>
        <v>15</v>
      </c>
      <c r="AK172" t="str">
        <f t="shared" si="24"/>
        <v/>
      </c>
      <c r="AM172" t="str">
        <f t="shared" si="25"/>
        <v/>
      </c>
      <c r="AN172" t="str">
        <f t="shared" si="26"/>
        <v/>
      </c>
    </row>
    <row r="173" spans="1:41" x14ac:dyDescent="0.2">
      <c r="A173" s="27"/>
      <c r="B173" s="20"/>
      <c r="C173" s="21"/>
      <c r="D173" s="20"/>
      <c r="E173" s="20"/>
      <c r="F173" s="20"/>
      <c r="G173" s="20"/>
      <c r="H173" s="20"/>
      <c r="L173" s="1" t="str">
        <f t="shared" si="19"/>
        <v/>
      </c>
      <c r="M173" s="1" t="str">
        <f t="shared" si="20"/>
        <v/>
      </c>
      <c r="N173" s="2" t="str">
        <f t="shared" si="21"/>
        <v/>
      </c>
      <c r="O173" s="2" t="str">
        <f t="shared" si="22"/>
        <v/>
      </c>
      <c r="AD173" s="22" t="str">
        <f t="shared" si="27"/>
        <v/>
      </c>
      <c r="AE173" s="22">
        <v>172</v>
      </c>
      <c r="AG173" s="22" t="str">
        <f t="shared" si="23"/>
        <v/>
      </c>
      <c r="AH173" s="22">
        <f>SUM(AF$2:AF173)</f>
        <v>15</v>
      </c>
      <c r="AK173" t="str">
        <f t="shared" si="24"/>
        <v/>
      </c>
      <c r="AM173" t="str">
        <f t="shared" si="25"/>
        <v/>
      </c>
      <c r="AN173" t="str">
        <f t="shared" si="26"/>
        <v/>
      </c>
    </row>
    <row r="174" spans="1:41" x14ac:dyDescent="0.2">
      <c r="A174" s="27"/>
      <c r="B174" s="20"/>
      <c r="C174" s="21"/>
      <c r="D174" s="20"/>
      <c r="E174" s="20"/>
      <c r="F174" s="20"/>
      <c r="G174" s="20"/>
      <c r="H174" s="20"/>
      <c r="L174" s="1" t="str">
        <f t="shared" si="19"/>
        <v/>
      </c>
      <c r="M174" s="1" t="str">
        <f t="shared" si="20"/>
        <v/>
      </c>
      <c r="N174" s="2" t="str">
        <f t="shared" si="21"/>
        <v/>
      </c>
      <c r="O174" s="2" t="str">
        <f t="shared" si="22"/>
        <v/>
      </c>
      <c r="AD174" s="22" t="str">
        <f t="shared" si="27"/>
        <v/>
      </c>
      <c r="AE174" s="22">
        <v>173</v>
      </c>
      <c r="AG174" s="22" t="str">
        <f t="shared" si="23"/>
        <v/>
      </c>
      <c r="AH174" s="22">
        <f>SUM(AF$2:AF174)</f>
        <v>15</v>
      </c>
      <c r="AK174" t="str">
        <f t="shared" si="24"/>
        <v/>
      </c>
      <c r="AM174" t="str">
        <f t="shared" si="25"/>
        <v/>
      </c>
      <c r="AN174" t="str">
        <f t="shared" si="26"/>
        <v/>
      </c>
    </row>
    <row r="175" spans="1:41" x14ac:dyDescent="0.2">
      <c r="A175" s="27"/>
      <c r="B175" s="20"/>
      <c r="C175" s="21"/>
      <c r="D175" s="20"/>
      <c r="E175" s="20"/>
      <c r="F175" s="20"/>
      <c r="G175" s="20"/>
      <c r="H175" s="20"/>
      <c r="L175" s="1" t="str">
        <f t="shared" si="19"/>
        <v/>
      </c>
      <c r="M175" s="1" t="str">
        <f t="shared" si="20"/>
        <v/>
      </c>
      <c r="N175" s="2" t="str">
        <f t="shared" si="21"/>
        <v/>
      </c>
      <c r="O175" s="2" t="str">
        <f t="shared" si="22"/>
        <v/>
      </c>
      <c r="AD175" s="22" t="str">
        <f t="shared" si="27"/>
        <v/>
      </c>
      <c r="AE175" s="22">
        <v>174</v>
      </c>
      <c r="AG175" s="22" t="str">
        <f t="shared" si="23"/>
        <v/>
      </c>
      <c r="AH175" s="22">
        <f>SUM(AF$2:AF175)</f>
        <v>15</v>
      </c>
      <c r="AK175" t="str">
        <f t="shared" si="24"/>
        <v/>
      </c>
      <c r="AM175" t="str">
        <f t="shared" si="25"/>
        <v/>
      </c>
      <c r="AN175" t="str">
        <f t="shared" si="26"/>
        <v/>
      </c>
    </row>
    <row r="176" spans="1:41" x14ac:dyDescent="0.2">
      <c r="A176" s="27"/>
      <c r="B176" s="20"/>
      <c r="C176" s="21"/>
      <c r="D176" s="20"/>
      <c r="E176" s="20"/>
      <c r="F176" s="20"/>
      <c r="G176" s="20"/>
      <c r="H176" s="20"/>
      <c r="L176" s="1" t="str">
        <f t="shared" si="19"/>
        <v/>
      </c>
      <c r="M176" s="1" t="str">
        <f t="shared" si="20"/>
        <v/>
      </c>
      <c r="N176" s="2" t="str">
        <f t="shared" si="21"/>
        <v/>
      </c>
      <c r="O176" s="2" t="str">
        <f t="shared" si="22"/>
        <v/>
      </c>
      <c r="AD176" s="22" t="str">
        <f t="shared" si="27"/>
        <v/>
      </c>
      <c r="AE176" s="22">
        <v>175</v>
      </c>
      <c r="AG176" s="22" t="str">
        <f t="shared" si="23"/>
        <v/>
      </c>
      <c r="AH176" s="22">
        <f>SUM(AF$2:AF176)</f>
        <v>15</v>
      </c>
      <c r="AK176" t="str">
        <f t="shared" si="24"/>
        <v/>
      </c>
      <c r="AM176" t="str">
        <f t="shared" si="25"/>
        <v/>
      </c>
      <c r="AN176" t="str">
        <f t="shared" si="26"/>
        <v/>
      </c>
    </row>
    <row r="177" spans="1:40" x14ac:dyDescent="0.2">
      <c r="A177" s="27"/>
      <c r="B177" s="20"/>
      <c r="C177" s="21"/>
      <c r="D177" s="20"/>
      <c r="E177" s="20"/>
      <c r="F177" s="20"/>
      <c r="G177" s="20"/>
      <c r="H177" s="20"/>
      <c r="L177" s="1" t="str">
        <f t="shared" si="19"/>
        <v/>
      </c>
      <c r="M177" s="1" t="str">
        <f t="shared" si="20"/>
        <v/>
      </c>
      <c r="N177" s="2" t="str">
        <f t="shared" si="21"/>
        <v/>
      </c>
      <c r="O177" s="2" t="str">
        <f t="shared" si="22"/>
        <v/>
      </c>
      <c r="AD177" s="22" t="str">
        <f t="shared" si="27"/>
        <v/>
      </c>
      <c r="AE177" s="22">
        <v>176</v>
      </c>
      <c r="AG177" s="22" t="str">
        <f t="shared" si="23"/>
        <v/>
      </c>
      <c r="AH177" s="22">
        <f>SUM(AF$2:AF177)</f>
        <v>15</v>
      </c>
      <c r="AK177" t="str">
        <f t="shared" si="24"/>
        <v/>
      </c>
      <c r="AM177" t="str">
        <f t="shared" si="25"/>
        <v/>
      </c>
      <c r="AN177" t="str">
        <f t="shared" si="26"/>
        <v/>
      </c>
    </row>
    <row r="178" spans="1:40" x14ac:dyDescent="0.2">
      <c r="A178" s="27"/>
      <c r="B178" s="20"/>
      <c r="C178" s="21"/>
      <c r="D178" s="20"/>
      <c r="E178" s="20"/>
      <c r="F178" s="20"/>
      <c r="G178" s="20"/>
      <c r="H178" s="20"/>
      <c r="L178" s="1" t="str">
        <f t="shared" si="19"/>
        <v/>
      </c>
      <c r="M178" s="1" t="str">
        <f t="shared" si="20"/>
        <v/>
      </c>
      <c r="N178" s="2" t="str">
        <f t="shared" si="21"/>
        <v/>
      </c>
      <c r="O178" s="2" t="str">
        <f t="shared" si="22"/>
        <v/>
      </c>
      <c r="AD178" s="22" t="str">
        <f t="shared" si="27"/>
        <v/>
      </c>
      <c r="AE178" s="22">
        <v>177</v>
      </c>
      <c r="AG178" s="22" t="str">
        <f t="shared" si="23"/>
        <v/>
      </c>
      <c r="AH178" s="22">
        <f>SUM(AF$2:AF178)</f>
        <v>15</v>
      </c>
      <c r="AK178" t="str">
        <f t="shared" si="24"/>
        <v/>
      </c>
      <c r="AM178" t="str">
        <f t="shared" si="25"/>
        <v/>
      </c>
      <c r="AN178" t="str">
        <f t="shared" si="26"/>
        <v/>
      </c>
    </row>
    <row r="179" spans="1:40" x14ac:dyDescent="0.2">
      <c r="A179" s="27"/>
      <c r="B179" s="20"/>
      <c r="C179" s="21"/>
      <c r="D179" s="20"/>
      <c r="E179" s="20"/>
      <c r="F179" s="20"/>
      <c r="G179" s="20"/>
      <c r="H179" s="20"/>
      <c r="L179" s="1" t="str">
        <f t="shared" si="19"/>
        <v/>
      </c>
      <c r="M179" s="1" t="str">
        <f t="shared" si="20"/>
        <v/>
      </c>
      <c r="N179" s="2" t="str">
        <f t="shared" si="21"/>
        <v/>
      </c>
      <c r="O179" s="2" t="str">
        <f t="shared" si="22"/>
        <v/>
      </c>
      <c r="AD179" s="22" t="str">
        <f t="shared" si="27"/>
        <v/>
      </c>
      <c r="AE179" s="22">
        <v>178</v>
      </c>
      <c r="AG179" s="22" t="str">
        <f t="shared" si="23"/>
        <v/>
      </c>
      <c r="AH179" s="22">
        <f>SUM(AF$2:AF179)</f>
        <v>15</v>
      </c>
      <c r="AK179" t="str">
        <f t="shared" si="24"/>
        <v/>
      </c>
      <c r="AM179" t="str">
        <f t="shared" si="25"/>
        <v/>
      </c>
      <c r="AN179" t="str">
        <f t="shared" si="26"/>
        <v/>
      </c>
    </row>
    <row r="180" spans="1:40" x14ac:dyDescent="0.2">
      <c r="A180" s="27"/>
      <c r="B180" s="20"/>
      <c r="C180" s="21"/>
      <c r="D180" s="20"/>
      <c r="E180" s="20"/>
      <c r="F180" s="20"/>
      <c r="G180" s="20"/>
      <c r="H180" s="20"/>
      <c r="L180" s="1" t="str">
        <f t="shared" si="19"/>
        <v/>
      </c>
      <c r="M180" s="1" t="str">
        <f t="shared" si="20"/>
        <v/>
      </c>
      <c r="N180" s="2" t="str">
        <f t="shared" si="21"/>
        <v/>
      </c>
      <c r="O180" s="2" t="str">
        <f t="shared" si="22"/>
        <v/>
      </c>
      <c r="AD180" s="22" t="str">
        <f t="shared" si="27"/>
        <v/>
      </c>
      <c r="AE180" s="22">
        <v>179</v>
      </c>
      <c r="AG180" s="22" t="str">
        <f t="shared" si="23"/>
        <v/>
      </c>
      <c r="AH180" s="22">
        <f>SUM(AF$2:AF180)</f>
        <v>15</v>
      </c>
      <c r="AK180" t="str">
        <f t="shared" si="24"/>
        <v/>
      </c>
      <c r="AM180" t="str">
        <f t="shared" si="25"/>
        <v/>
      </c>
      <c r="AN180" t="str">
        <f t="shared" si="26"/>
        <v/>
      </c>
    </row>
    <row r="181" spans="1:40" x14ac:dyDescent="0.2">
      <c r="A181" s="27"/>
      <c r="B181" s="20"/>
      <c r="C181" s="21"/>
      <c r="D181" s="20"/>
      <c r="E181" s="20"/>
      <c r="F181" s="20"/>
      <c r="G181" s="20"/>
      <c r="H181" s="20"/>
      <c r="L181" s="1" t="str">
        <f t="shared" si="19"/>
        <v/>
      </c>
      <c r="M181" s="1" t="str">
        <f t="shared" si="20"/>
        <v/>
      </c>
      <c r="N181" s="2" t="str">
        <f t="shared" si="21"/>
        <v/>
      </c>
      <c r="O181" s="2" t="str">
        <f t="shared" si="22"/>
        <v/>
      </c>
      <c r="AD181" s="22" t="str">
        <f t="shared" si="27"/>
        <v/>
      </c>
      <c r="AE181" s="22">
        <v>180</v>
      </c>
      <c r="AG181" s="22" t="str">
        <f t="shared" si="23"/>
        <v/>
      </c>
      <c r="AH181" s="22">
        <f>SUM(AF$2:AF181)</f>
        <v>15</v>
      </c>
      <c r="AK181" t="str">
        <f t="shared" si="24"/>
        <v/>
      </c>
      <c r="AM181" t="str">
        <f t="shared" si="25"/>
        <v/>
      </c>
      <c r="AN181" t="str">
        <f t="shared" si="26"/>
        <v/>
      </c>
    </row>
    <row r="182" spans="1:40" x14ac:dyDescent="0.2">
      <c r="A182" s="27"/>
      <c r="B182" s="20"/>
      <c r="C182" s="21"/>
      <c r="D182" s="20"/>
      <c r="E182" s="20"/>
      <c r="F182" s="20"/>
      <c r="G182" s="20"/>
      <c r="H182" s="20"/>
      <c r="L182" s="1" t="str">
        <f t="shared" si="19"/>
        <v/>
      </c>
      <c r="M182" s="1" t="str">
        <f t="shared" si="20"/>
        <v/>
      </c>
      <c r="N182" s="2" t="str">
        <f t="shared" si="21"/>
        <v/>
      </c>
      <c r="O182" s="2" t="str">
        <f t="shared" si="22"/>
        <v/>
      </c>
      <c r="AD182" s="22" t="str">
        <f t="shared" si="27"/>
        <v/>
      </c>
      <c r="AE182" s="22">
        <v>181</v>
      </c>
      <c r="AG182" s="22" t="str">
        <f t="shared" si="23"/>
        <v/>
      </c>
      <c r="AH182" s="22">
        <f>SUM(AF$2:AF182)</f>
        <v>15</v>
      </c>
      <c r="AK182" t="str">
        <f t="shared" si="24"/>
        <v/>
      </c>
      <c r="AM182" t="str">
        <f t="shared" si="25"/>
        <v/>
      </c>
      <c r="AN182" t="str">
        <f t="shared" si="26"/>
        <v/>
      </c>
    </row>
    <row r="183" spans="1:40" x14ac:dyDescent="0.2">
      <c r="A183" s="27"/>
      <c r="B183" s="20"/>
      <c r="C183" s="21"/>
      <c r="D183" s="20"/>
      <c r="E183" s="20"/>
      <c r="F183" s="20"/>
      <c r="G183" s="20"/>
      <c r="H183" s="20"/>
      <c r="L183" s="1" t="str">
        <f t="shared" si="19"/>
        <v/>
      </c>
      <c r="M183" s="1" t="str">
        <f t="shared" si="20"/>
        <v/>
      </c>
      <c r="N183" s="2" t="str">
        <f t="shared" si="21"/>
        <v/>
      </c>
      <c r="O183" s="2" t="str">
        <f t="shared" si="22"/>
        <v/>
      </c>
      <c r="AD183" s="22" t="str">
        <f t="shared" si="27"/>
        <v/>
      </c>
      <c r="AE183" s="22">
        <v>182</v>
      </c>
      <c r="AG183" s="22" t="str">
        <f t="shared" si="23"/>
        <v/>
      </c>
      <c r="AH183" s="22">
        <f>SUM(AF$2:AF183)</f>
        <v>15</v>
      </c>
      <c r="AK183" t="str">
        <f t="shared" si="24"/>
        <v/>
      </c>
      <c r="AM183" t="str">
        <f t="shared" si="25"/>
        <v/>
      </c>
      <c r="AN183" t="str">
        <f t="shared" si="26"/>
        <v/>
      </c>
    </row>
    <row r="184" spans="1:40" x14ac:dyDescent="0.2">
      <c r="A184" s="27"/>
      <c r="B184" s="20"/>
      <c r="C184" s="21"/>
      <c r="D184" s="20"/>
      <c r="E184" s="20"/>
      <c r="F184" s="20"/>
      <c r="G184" s="20"/>
      <c r="H184" s="20"/>
      <c r="L184" s="1" t="str">
        <f t="shared" si="19"/>
        <v/>
      </c>
      <c r="M184" s="1" t="str">
        <f t="shared" si="20"/>
        <v/>
      </c>
      <c r="N184" s="2" t="str">
        <f t="shared" si="21"/>
        <v/>
      </c>
      <c r="O184" s="2" t="str">
        <f t="shared" si="22"/>
        <v/>
      </c>
      <c r="AD184" s="22" t="str">
        <f t="shared" si="27"/>
        <v/>
      </c>
      <c r="AE184" s="22">
        <v>183</v>
      </c>
      <c r="AG184" s="22" t="str">
        <f t="shared" si="23"/>
        <v/>
      </c>
      <c r="AH184" s="22">
        <f>SUM(AF$2:AF184)</f>
        <v>15</v>
      </c>
      <c r="AK184" t="str">
        <f t="shared" si="24"/>
        <v/>
      </c>
      <c r="AM184" t="str">
        <f t="shared" si="25"/>
        <v/>
      </c>
      <c r="AN184" t="str">
        <f t="shared" si="26"/>
        <v/>
      </c>
    </row>
    <row r="185" spans="1:40" x14ac:dyDescent="0.2">
      <c r="A185" s="27"/>
      <c r="B185" s="20"/>
      <c r="C185" s="21"/>
      <c r="D185" s="20"/>
      <c r="E185" s="20"/>
      <c r="F185" s="20"/>
      <c r="G185" s="20"/>
      <c r="H185" s="20"/>
      <c r="L185" s="1" t="str">
        <f t="shared" si="19"/>
        <v/>
      </c>
      <c r="M185" s="1" t="str">
        <f t="shared" si="20"/>
        <v/>
      </c>
      <c r="N185" s="2" t="str">
        <f t="shared" si="21"/>
        <v/>
      </c>
      <c r="O185" s="2" t="str">
        <f t="shared" si="22"/>
        <v/>
      </c>
      <c r="AD185" s="22" t="str">
        <f t="shared" si="27"/>
        <v/>
      </c>
      <c r="AE185" s="22">
        <v>184</v>
      </c>
      <c r="AG185" s="22" t="str">
        <f t="shared" si="23"/>
        <v/>
      </c>
      <c r="AH185" s="22">
        <f>SUM(AF$2:AF185)</f>
        <v>15</v>
      </c>
      <c r="AK185" t="str">
        <f t="shared" si="24"/>
        <v/>
      </c>
      <c r="AM185" t="str">
        <f t="shared" si="25"/>
        <v/>
      </c>
      <c r="AN185" t="str">
        <f t="shared" si="26"/>
        <v/>
      </c>
    </row>
    <row r="186" spans="1:40" x14ac:dyDescent="0.2">
      <c r="A186" s="27"/>
      <c r="B186" s="20"/>
      <c r="C186" s="21"/>
      <c r="D186" s="20"/>
      <c r="E186" s="20"/>
      <c r="F186" s="20"/>
      <c r="G186" s="20"/>
      <c r="H186" s="20"/>
      <c r="L186" s="1" t="str">
        <f t="shared" si="19"/>
        <v/>
      </c>
      <c r="M186" s="1" t="str">
        <f t="shared" si="20"/>
        <v/>
      </c>
      <c r="N186" s="2" t="str">
        <f t="shared" si="21"/>
        <v/>
      </c>
      <c r="O186" s="2" t="str">
        <f t="shared" si="22"/>
        <v/>
      </c>
      <c r="AD186" s="22" t="str">
        <f t="shared" si="27"/>
        <v/>
      </c>
      <c r="AE186" s="22">
        <v>185</v>
      </c>
      <c r="AG186" s="22" t="str">
        <f t="shared" si="23"/>
        <v/>
      </c>
      <c r="AH186" s="22">
        <f>SUM(AF$2:AF186)</f>
        <v>15</v>
      </c>
      <c r="AK186" t="str">
        <f t="shared" si="24"/>
        <v/>
      </c>
      <c r="AM186" t="str">
        <f t="shared" si="25"/>
        <v/>
      </c>
      <c r="AN186" t="str">
        <f t="shared" si="26"/>
        <v/>
      </c>
    </row>
    <row r="187" spans="1:40" x14ac:dyDescent="0.2">
      <c r="A187" s="27"/>
      <c r="B187" s="20"/>
      <c r="C187" s="21"/>
      <c r="D187" s="20"/>
      <c r="E187" s="20"/>
      <c r="F187" s="20"/>
      <c r="G187" s="20"/>
      <c r="H187" s="20"/>
      <c r="L187" s="1" t="str">
        <f t="shared" si="19"/>
        <v/>
      </c>
      <c r="M187" s="1" t="str">
        <f t="shared" si="20"/>
        <v/>
      </c>
      <c r="N187" s="2" t="str">
        <f t="shared" si="21"/>
        <v/>
      </c>
      <c r="O187" s="2" t="str">
        <f t="shared" si="22"/>
        <v/>
      </c>
      <c r="AD187" s="22" t="str">
        <f t="shared" si="27"/>
        <v/>
      </c>
      <c r="AE187" s="22">
        <v>186</v>
      </c>
      <c r="AG187" s="22" t="str">
        <f t="shared" si="23"/>
        <v/>
      </c>
      <c r="AH187" s="22">
        <f>SUM(AF$2:AF187)</f>
        <v>15</v>
      </c>
      <c r="AK187" t="str">
        <f t="shared" si="24"/>
        <v/>
      </c>
      <c r="AM187" t="str">
        <f t="shared" si="25"/>
        <v/>
      </c>
      <c r="AN187" t="str">
        <f t="shared" si="26"/>
        <v/>
      </c>
    </row>
    <row r="188" spans="1:40" x14ac:dyDescent="0.2">
      <c r="A188" s="27"/>
      <c r="B188" s="20"/>
      <c r="C188" s="21"/>
      <c r="D188" s="20"/>
      <c r="E188" s="20"/>
      <c r="F188" s="20"/>
      <c r="G188" s="20"/>
      <c r="H188" s="20"/>
      <c r="L188" s="1" t="str">
        <f t="shared" si="19"/>
        <v/>
      </c>
      <c r="M188" s="1" t="str">
        <f t="shared" si="20"/>
        <v/>
      </c>
      <c r="N188" s="2" t="str">
        <f t="shared" si="21"/>
        <v/>
      </c>
      <c r="O188" s="2" t="str">
        <f t="shared" si="22"/>
        <v/>
      </c>
      <c r="AD188" s="22" t="str">
        <f t="shared" si="27"/>
        <v/>
      </c>
      <c r="AE188" s="22">
        <v>187</v>
      </c>
      <c r="AG188" s="22" t="str">
        <f t="shared" si="23"/>
        <v/>
      </c>
      <c r="AH188" s="22">
        <f>SUM(AF$2:AF188)</f>
        <v>15</v>
      </c>
      <c r="AK188" t="str">
        <f t="shared" si="24"/>
        <v/>
      </c>
      <c r="AM188" t="str">
        <f t="shared" si="25"/>
        <v/>
      </c>
      <c r="AN188" t="str">
        <f t="shared" si="26"/>
        <v/>
      </c>
    </row>
    <row r="189" spans="1:40" x14ac:dyDescent="0.2">
      <c r="A189" s="27"/>
      <c r="B189" s="20"/>
      <c r="C189" s="21"/>
      <c r="D189" s="20"/>
      <c r="E189" s="20"/>
      <c r="F189" s="20"/>
      <c r="G189" s="20"/>
      <c r="H189" s="20"/>
      <c r="L189" s="1" t="str">
        <f t="shared" si="19"/>
        <v/>
      </c>
      <c r="M189" s="1" t="str">
        <f t="shared" si="20"/>
        <v/>
      </c>
      <c r="N189" s="2" t="str">
        <f t="shared" si="21"/>
        <v/>
      </c>
      <c r="O189" s="2" t="str">
        <f t="shared" si="22"/>
        <v/>
      </c>
      <c r="AD189" s="22" t="str">
        <f t="shared" si="27"/>
        <v/>
      </c>
      <c r="AE189" s="22">
        <v>188</v>
      </c>
      <c r="AG189" s="22" t="str">
        <f t="shared" si="23"/>
        <v/>
      </c>
      <c r="AH189" s="22">
        <f>SUM(AF$2:AF189)</f>
        <v>15</v>
      </c>
      <c r="AK189" t="str">
        <f t="shared" si="24"/>
        <v/>
      </c>
      <c r="AM189" t="str">
        <f t="shared" si="25"/>
        <v/>
      </c>
      <c r="AN189" t="str">
        <f t="shared" si="26"/>
        <v/>
      </c>
    </row>
    <row r="190" spans="1:40" x14ac:dyDescent="0.2">
      <c r="A190" s="27"/>
      <c r="B190" s="20"/>
      <c r="C190" s="21"/>
      <c r="D190" s="20"/>
      <c r="E190" s="20"/>
      <c r="F190" s="20"/>
      <c r="G190" s="20"/>
      <c r="H190" s="20"/>
      <c r="L190" s="1" t="str">
        <f t="shared" si="19"/>
        <v/>
      </c>
      <c r="M190" s="1" t="str">
        <f t="shared" si="20"/>
        <v/>
      </c>
      <c r="N190" s="2" t="str">
        <f t="shared" si="21"/>
        <v/>
      </c>
      <c r="O190" s="2" t="str">
        <f t="shared" si="22"/>
        <v/>
      </c>
      <c r="AD190" s="22" t="str">
        <f t="shared" si="27"/>
        <v/>
      </c>
      <c r="AE190" s="22">
        <v>189</v>
      </c>
      <c r="AG190" s="22" t="str">
        <f t="shared" si="23"/>
        <v/>
      </c>
      <c r="AH190" s="22">
        <f>SUM(AF$2:AF190)</f>
        <v>15</v>
      </c>
      <c r="AK190" t="str">
        <f t="shared" si="24"/>
        <v/>
      </c>
      <c r="AM190" t="str">
        <f t="shared" si="25"/>
        <v/>
      </c>
      <c r="AN190" t="str">
        <f t="shared" si="26"/>
        <v/>
      </c>
    </row>
    <row r="191" spans="1:40" x14ac:dyDescent="0.2">
      <c r="A191" s="27"/>
      <c r="B191" s="20"/>
      <c r="C191" s="21"/>
      <c r="D191" s="20"/>
      <c r="E191" s="20"/>
      <c r="F191" s="20"/>
      <c r="G191" s="20"/>
      <c r="H191" s="20"/>
      <c r="L191" s="1" t="str">
        <f t="shared" si="19"/>
        <v/>
      </c>
      <c r="M191" s="1" t="str">
        <f t="shared" si="20"/>
        <v/>
      </c>
      <c r="N191" s="2" t="str">
        <f t="shared" si="21"/>
        <v/>
      </c>
      <c r="O191" s="2" t="str">
        <f t="shared" si="22"/>
        <v/>
      </c>
      <c r="AD191" s="22" t="str">
        <f t="shared" si="27"/>
        <v/>
      </c>
      <c r="AE191" s="22">
        <v>190</v>
      </c>
      <c r="AG191" s="22" t="str">
        <f t="shared" si="23"/>
        <v/>
      </c>
      <c r="AH191" s="22">
        <f>SUM(AF$2:AF191)</f>
        <v>15</v>
      </c>
      <c r="AK191" t="str">
        <f t="shared" si="24"/>
        <v/>
      </c>
      <c r="AM191" t="str">
        <f t="shared" si="25"/>
        <v/>
      </c>
      <c r="AN191" t="str">
        <f t="shared" si="26"/>
        <v/>
      </c>
    </row>
    <row r="192" spans="1:40" x14ac:dyDescent="0.2">
      <c r="A192" s="27"/>
      <c r="B192" s="20"/>
      <c r="C192" s="21"/>
      <c r="D192" s="20"/>
      <c r="E192" s="20"/>
      <c r="F192" s="20"/>
      <c r="G192" s="20"/>
      <c r="H192" s="20"/>
      <c r="L192" s="1" t="str">
        <f t="shared" si="19"/>
        <v/>
      </c>
      <c r="M192" s="1" t="str">
        <f t="shared" si="20"/>
        <v/>
      </c>
      <c r="N192" s="2" t="str">
        <f t="shared" si="21"/>
        <v/>
      </c>
      <c r="O192" s="2" t="str">
        <f t="shared" si="22"/>
        <v/>
      </c>
      <c r="AD192" s="22" t="str">
        <f t="shared" si="27"/>
        <v/>
      </c>
      <c r="AE192" s="22">
        <v>191</v>
      </c>
      <c r="AG192" s="22" t="str">
        <f t="shared" si="23"/>
        <v/>
      </c>
      <c r="AH192" s="22">
        <f>SUM(AF$2:AF192)</f>
        <v>15</v>
      </c>
      <c r="AK192" t="str">
        <f t="shared" si="24"/>
        <v/>
      </c>
      <c r="AM192" t="str">
        <f t="shared" si="25"/>
        <v/>
      </c>
      <c r="AN192" t="str">
        <f t="shared" si="26"/>
        <v/>
      </c>
    </row>
    <row r="193" spans="1:40" x14ac:dyDescent="0.2">
      <c r="A193" s="27"/>
      <c r="B193" s="20"/>
      <c r="C193" s="21"/>
      <c r="D193" s="20"/>
      <c r="E193" s="20"/>
      <c r="F193" s="20"/>
      <c r="G193" s="20"/>
      <c r="H193" s="20"/>
      <c r="L193" s="1" t="str">
        <f t="shared" si="19"/>
        <v/>
      </c>
      <c r="M193" s="1" t="str">
        <f t="shared" si="20"/>
        <v/>
      </c>
      <c r="N193" s="2" t="str">
        <f t="shared" si="21"/>
        <v/>
      </c>
      <c r="O193" s="2" t="str">
        <f t="shared" si="22"/>
        <v/>
      </c>
      <c r="AD193" s="22" t="str">
        <f t="shared" si="27"/>
        <v/>
      </c>
      <c r="AE193" s="22">
        <v>192</v>
      </c>
      <c r="AG193" s="22" t="str">
        <f t="shared" si="23"/>
        <v/>
      </c>
      <c r="AH193" s="22">
        <f>SUM(AF$2:AF193)</f>
        <v>15</v>
      </c>
      <c r="AK193" t="str">
        <f t="shared" si="24"/>
        <v/>
      </c>
      <c r="AM193" t="str">
        <f t="shared" si="25"/>
        <v/>
      </c>
      <c r="AN193" t="str">
        <f t="shared" si="26"/>
        <v/>
      </c>
    </row>
    <row r="194" spans="1:40" x14ac:dyDescent="0.2">
      <c r="A194" s="27"/>
      <c r="B194" s="20"/>
      <c r="C194" s="21"/>
      <c r="D194" s="20"/>
      <c r="E194" s="20"/>
      <c r="F194" s="20"/>
      <c r="G194" s="20"/>
      <c r="H194" s="20"/>
      <c r="L194" s="1" t="str">
        <f t="shared" si="19"/>
        <v/>
      </c>
      <c r="M194" s="1" t="str">
        <f t="shared" si="20"/>
        <v/>
      </c>
      <c r="N194" s="2" t="str">
        <f t="shared" si="21"/>
        <v/>
      </c>
      <c r="O194" s="2" t="str">
        <f t="shared" si="22"/>
        <v/>
      </c>
      <c r="AD194" s="22" t="str">
        <f t="shared" si="27"/>
        <v/>
      </c>
      <c r="AE194" s="22">
        <v>193</v>
      </c>
      <c r="AG194" s="22" t="str">
        <f t="shared" si="23"/>
        <v/>
      </c>
      <c r="AH194" s="22">
        <f>SUM(AF$2:AF194)</f>
        <v>15</v>
      </c>
      <c r="AK194" t="str">
        <f t="shared" si="24"/>
        <v/>
      </c>
      <c r="AM194" t="str">
        <f t="shared" si="25"/>
        <v/>
      </c>
      <c r="AN194" t="str">
        <f t="shared" si="26"/>
        <v/>
      </c>
    </row>
    <row r="195" spans="1:40" x14ac:dyDescent="0.2">
      <c r="A195" s="27"/>
      <c r="B195" s="20"/>
      <c r="C195" s="21"/>
      <c r="D195" s="20"/>
      <c r="E195" s="20"/>
      <c r="F195" s="20"/>
      <c r="G195" s="20"/>
      <c r="H195" s="20"/>
      <c r="L195" s="1" t="str">
        <f t="shared" ref="L195:L258" si="28">IF(C195="","",C195)</f>
        <v/>
      </c>
      <c r="M195" s="1" t="str">
        <f t="shared" ref="M195:M258" si="29">IF(F195="","",F195)</f>
        <v/>
      </c>
      <c r="N195" s="2" t="str">
        <f t="shared" ref="N195:N258" si="30">IF(C195="","",D195&amp;" "&amp;E195)</f>
        <v/>
      </c>
      <c r="O195" s="2" t="str">
        <f t="shared" ref="O195:O258" si="31">IF(G195="","",G195)</f>
        <v/>
      </c>
      <c r="AD195" s="22" t="str">
        <f t="shared" si="27"/>
        <v/>
      </c>
      <c r="AE195" s="22">
        <v>194</v>
      </c>
      <c r="AG195" s="22" t="str">
        <f t="shared" ref="AG195:AG258" si="32">IF(AF195="","",IF(AF195=0,"",INDEX(G$2:G$745,AH195)))</f>
        <v/>
      </c>
      <c r="AH195" s="22">
        <f>SUM(AF$2:AF195)</f>
        <v>15</v>
      </c>
      <c r="AK195" t="str">
        <f t="shared" ref="AK195:AK258" si="33">IF(AF195="","",IF(AF195=0,"",INDEX(G$2:G$745,AH195)))</f>
        <v/>
      </c>
      <c r="AM195" t="str">
        <f t="shared" ref="AM195:AM258" si="34">IF(AG195="","",COUNTIF(AG$2:AG$745,AK195))</f>
        <v/>
      </c>
      <c r="AN195" t="str">
        <f t="shared" ref="AN195:AN258" si="35">IF(AG195="","",IF(AM195,AH195,0))</f>
        <v/>
      </c>
    </row>
    <row r="196" spans="1:40" x14ac:dyDescent="0.2">
      <c r="A196" s="27"/>
      <c r="B196" s="20"/>
      <c r="C196" s="21"/>
      <c r="D196" s="20"/>
      <c r="E196" s="20"/>
      <c r="F196" s="20"/>
      <c r="G196" s="20"/>
      <c r="H196" s="20"/>
      <c r="L196" s="1" t="str">
        <f t="shared" si="28"/>
        <v/>
      </c>
      <c r="M196" s="1" t="str">
        <f t="shared" si="29"/>
        <v/>
      </c>
      <c r="N196" s="2" t="str">
        <f t="shared" si="30"/>
        <v/>
      </c>
      <c r="O196" s="2" t="str">
        <f t="shared" si="31"/>
        <v/>
      </c>
      <c r="AD196" s="22" t="str">
        <f t="shared" ref="AD196:AD259" si="36">IF(G196="","",IF(G196=G195,AD195,AD195+1))</f>
        <v/>
      </c>
      <c r="AE196" s="22">
        <v>195</v>
      </c>
      <c r="AG196" s="22" t="str">
        <f t="shared" si="32"/>
        <v/>
      </c>
      <c r="AH196" s="22">
        <f>SUM(AF$2:AF196)</f>
        <v>15</v>
      </c>
      <c r="AK196" t="str">
        <f t="shared" si="33"/>
        <v/>
      </c>
      <c r="AM196" t="str">
        <f t="shared" si="34"/>
        <v/>
      </c>
      <c r="AN196" t="str">
        <f t="shared" si="35"/>
        <v/>
      </c>
    </row>
    <row r="197" spans="1:40" x14ac:dyDescent="0.2">
      <c r="A197" s="27"/>
      <c r="B197" s="20"/>
      <c r="C197" s="21"/>
      <c r="D197" s="20"/>
      <c r="E197" s="20"/>
      <c r="F197" s="20"/>
      <c r="G197" s="20"/>
      <c r="H197" s="20"/>
      <c r="L197" s="1" t="str">
        <f t="shared" si="28"/>
        <v/>
      </c>
      <c r="M197" s="1" t="str">
        <f t="shared" si="29"/>
        <v/>
      </c>
      <c r="N197" s="2" t="str">
        <f t="shared" si="30"/>
        <v/>
      </c>
      <c r="O197" s="2" t="str">
        <f t="shared" si="31"/>
        <v/>
      </c>
      <c r="AD197" s="22" t="str">
        <f t="shared" si="36"/>
        <v/>
      </c>
      <c r="AE197" s="22">
        <v>196</v>
      </c>
      <c r="AG197" s="22" t="str">
        <f t="shared" si="32"/>
        <v/>
      </c>
      <c r="AH197" s="22">
        <f>SUM(AF$2:AF197)</f>
        <v>15</v>
      </c>
      <c r="AK197" t="str">
        <f t="shared" si="33"/>
        <v/>
      </c>
      <c r="AM197" t="str">
        <f t="shared" si="34"/>
        <v/>
      </c>
      <c r="AN197" t="str">
        <f t="shared" si="35"/>
        <v/>
      </c>
    </row>
    <row r="198" spans="1:40" x14ac:dyDescent="0.2">
      <c r="A198" s="27"/>
      <c r="B198" s="20"/>
      <c r="C198" s="21"/>
      <c r="D198" s="20"/>
      <c r="E198" s="20"/>
      <c r="F198" s="20"/>
      <c r="G198" s="20"/>
      <c r="H198" s="20"/>
      <c r="L198" s="1" t="str">
        <f t="shared" si="28"/>
        <v/>
      </c>
      <c r="M198" s="1" t="str">
        <f t="shared" si="29"/>
        <v/>
      </c>
      <c r="N198" s="2" t="str">
        <f t="shared" si="30"/>
        <v/>
      </c>
      <c r="O198" s="2" t="str">
        <f t="shared" si="31"/>
        <v/>
      </c>
      <c r="AD198" s="22" t="str">
        <f t="shared" si="36"/>
        <v/>
      </c>
      <c r="AE198" s="22">
        <v>197</v>
      </c>
      <c r="AG198" s="22" t="str">
        <f t="shared" si="32"/>
        <v/>
      </c>
      <c r="AH198" s="22">
        <f>SUM(AF$2:AF198)</f>
        <v>15</v>
      </c>
      <c r="AK198" t="str">
        <f t="shared" si="33"/>
        <v/>
      </c>
      <c r="AM198" t="str">
        <f t="shared" si="34"/>
        <v/>
      </c>
      <c r="AN198" t="str">
        <f t="shared" si="35"/>
        <v/>
      </c>
    </row>
    <row r="199" spans="1:40" x14ac:dyDescent="0.2">
      <c r="A199" s="27"/>
      <c r="B199" s="20"/>
      <c r="C199" s="21"/>
      <c r="D199" s="20"/>
      <c r="E199" s="20"/>
      <c r="F199" s="20"/>
      <c r="G199" s="20"/>
      <c r="H199" s="20"/>
      <c r="L199" s="1" t="str">
        <f t="shared" si="28"/>
        <v/>
      </c>
      <c r="M199" s="1" t="str">
        <f t="shared" si="29"/>
        <v/>
      </c>
      <c r="N199" s="2" t="str">
        <f t="shared" si="30"/>
        <v/>
      </c>
      <c r="O199" s="2" t="str">
        <f t="shared" si="31"/>
        <v/>
      </c>
      <c r="AD199" s="22" t="str">
        <f t="shared" si="36"/>
        <v/>
      </c>
      <c r="AE199" s="22">
        <v>198</v>
      </c>
      <c r="AG199" s="22" t="str">
        <f t="shared" si="32"/>
        <v/>
      </c>
      <c r="AH199" s="22">
        <f>SUM(AF$2:AF199)</f>
        <v>15</v>
      </c>
      <c r="AK199" t="str">
        <f t="shared" si="33"/>
        <v/>
      </c>
      <c r="AM199" t="str">
        <f t="shared" si="34"/>
        <v/>
      </c>
      <c r="AN199" t="str">
        <f t="shared" si="35"/>
        <v/>
      </c>
    </row>
    <row r="200" spans="1:40" x14ac:dyDescent="0.2">
      <c r="A200" s="27"/>
      <c r="B200" s="20"/>
      <c r="C200" s="21"/>
      <c r="D200" s="20"/>
      <c r="E200" s="20"/>
      <c r="F200" s="20"/>
      <c r="G200" s="20"/>
      <c r="H200" s="20"/>
      <c r="L200" s="1" t="str">
        <f t="shared" si="28"/>
        <v/>
      </c>
      <c r="M200" s="1" t="str">
        <f t="shared" si="29"/>
        <v/>
      </c>
      <c r="N200" s="2" t="str">
        <f t="shared" si="30"/>
        <v/>
      </c>
      <c r="O200" s="2" t="str">
        <f t="shared" si="31"/>
        <v/>
      </c>
      <c r="AD200" s="22" t="str">
        <f t="shared" si="36"/>
        <v/>
      </c>
      <c r="AE200" s="22">
        <v>199</v>
      </c>
      <c r="AG200" s="22" t="str">
        <f t="shared" si="32"/>
        <v/>
      </c>
      <c r="AH200" s="22">
        <f>SUM(AF$2:AF200)</f>
        <v>15</v>
      </c>
      <c r="AK200" t="str">
        <f t="shared" si="33"/>
        <v/>
      </c>
      <c r="AM200" t="str">
        <f t="shared" si="34"/>
        <v/>
      </c>
      <c r="AN200" t="str">
        <f t="shared" si="35"/>
        <v/>
      </c>
    </row>
    <row r="201" spans="1:40" x14ac:dyDescent="0.2">
      <c r="A201" s="27"/>
      <c r="B201" s="20"/>
      <c r="C201" s="21"/>
      <c r="D201" s="20"/>
      <c r="E201" s="20"/>
      <c r="F201" s="20"/>
      <c r="G201" s="20"/>
      <c r="H201" s="20"/>
      <c r="L201" s="1" t="str">
        <f t="shared" si="28"/>
        <v/>
      </c>
      <c r="M201" s="1" t="str">
        <f t="shared" si="29"/>
        <v/>
      </c>
      <c r="N201" s="2" t="str">
        <f t="shared" si="30"/>
        <v/>
      </c>
      <c r="O201" s="2" t="str">
        <f t="shared" si="31"/>
        <v/>
      </c>
      <c r="AD201" s="22" t="str">
        <f t="shared" si="36"/>
        <v/>
      </c>
      <c r="AE201" s="22">
        <v>200</v>
      </c>
      <c r="AG201" s="22" t="str">
        <f t="shared" si="32"/>
        <v/>
      </c>
      <c r="AH201" s="22">
        <f>SUM(AF$2:AF201)</f>
        <v>15</v>
      </c>
      <c r="AK201" t="str">
        <f t="shared" si="33"/>
        <v/>
      </c>
      <c r="AM201" t="str">
        <f t="shared" si="34"/>
        <v/>
      </c>
      <c r="AN201" t="str">
        <f t="shared" si="35"/>
        <v/>
      </c>
    </row>
    <row r="202" spans="1:40" x14ac:dyDescent="0.2">
      <c r="A202" s="27"/>
      <c r="B202" s="20"/>
      <c r="C202" s="21"/>
      <c r="D202" s="20"/>
      <c r="E202" s="20"/>
      <c r="F202" s="20"/>
      <c r="G202" s="20"/>
      <c r="H202" s="20"/>
      <c r="L202" s="1" t="str">
        <f t="shared" si="28"/>
        <v/>
      </c>
      <c r="M202" s="1" t="str">
        <f t="shared" si="29"/>
        <v/>
      </c>
      <c r="N202" s="2" t="str">
        <f t="shared" si="30"/>
        <v/>
      </c>
      <c r="O202" s="2" t="str">
        <f t="shared" si="31"/>
        <v/>
      </c>
      <c r="AD202" s="22" t="str">
        <f t="shared" si="36"/>
        <v/>
      </c>
      <c r="AE202" s="22">
        <v>201</v>
      </c>
      <c r="AG202" s="22" t="str">
        <f t="shared" si="32"/>
        <v/>
      </c>
      <c r="AH202" s="22">
        <f>SUM(AF$2:AF202)</f>
        <v>15</v>
      </c>
      <c r="AK202" t="str">
        <f t="shared" si="33"/>
        <v/>
      </c>
      <c r="AM202" t="str">
        <f t="shared" si="34"/>
        <v/>
      </c>
      <c r="AN202" t="str">
        <f t="shared" si="35"/>
        <v/>
      </c>
    </row>
    <row r="203" spans="1:40" x14ac:dyDescent="0.2">
      <c r="A203" s="27"/>
      <c r="B203" s="20"/>
      <c r="C203" s="21"/>
      <c r="D203" s="20"/>
      <c r="E203" s="20"/>
      <c r="F203" s="20"/>
      <c r="G203" s="20"/>
      <c r="H203" s="20"/>
      <c r="L203" s="1" t="str">
        <f t="shared" si="28"/>
        <v/>
      </c>
      <c r="M203" s="1" t="str">
        <f t="shared" si="29"/>
        <v/>
      </c>
      <c r="N203" s="2" t="str">
        <f t="shared" si="30"/>
        <v/>
      </c>
      <c r="O203" s="2" t="str">
        <f t="shared" si="31"/>
        <v/>
      </c>
      <c r="AD203" s="22" t="str">
        <f t="shared" si="36"/>
        <v/>
      </c>
      <c r="AE203" s="22">
        <v>202</v>
      </c>
      <c r="AG203" s="22" t="str">
        <f t="shared" si="32"/>
        <v/>
      </c>
      <c r="AH203" s="22">
        <f>SUM(AF$2:AF203)</f>
        <v>15</v>
      </c>
      <c r="AK203" t="str">
        <f t="shared" si="33"/>
        <v/>
      </c>
      <c r="AM203" t="str">
        <f t="shared" si="34"/>
        <v/>
      </c>
      <c r="AN203" t="str">
        <f t="shared" si="35"/>
        <v/>
      </c>
    </row>
    <row r="204" spans="1:40" x14ac:dyDescent="0.2">
      <c r="A204" s="27"/>
      <c r="B204" s="20"/>
      <c r="C204" s="21"/>
      <c r="D204" s="20"/>
      <c r="E204" s="20"/>
      <c r="F204" s="20"/>
      <c r="G204" s="20"/>
      <c r="H204" s="20"/>
      <c r="L204" s="1" t="str">
        <f t="shared" si="28"/>
        <v/>
      </c>
      <c r="M204" s="1" t="str">
        <f t="shared" si="29"/>
        <v/>
      </c>
      <c r="N204" s="2" t="str">
        <f t="shared" si="30"/>
        <v/>
      </c>
      <c r="O204" s="2" t="str">
        <f t="shared" si="31"/>
        <v/>
      </c>
      <c r="AD204" s="22" t="str">
        <f t="shared" si="36"/>
        <v/>
      </c>
      <c r="AE204" s="22">
        <v>203</v>
      </c>
      <c r="AG204" s="22" t="str">
        <f t="shared" si="32"/>
        <v/>
      </c>
      <c r="AH204" s="22">
        <f>SUM(AF$2:AF204)</f>
        <v>15</v>
      </c>
      <c r="AK204" t="str">
        <f t="shared" si="33"/>
        <v/>
      </c>
      <c r="AM204" t="str">
        <f t="shared" si="34"/>
        <v/>
      </c>
      <c r="AN204" t="str">
        <f t="shared" si="35"/>
        <v/>
      </c>
    </row>
    <row r="205" spans="1:40" x14ac:dyDescent="0.2">
      <c r="A205" s="27"/>
      <c r="B205" s="20"/>
      <c r="C205" s="21"/>
      <c r="D205" s="20"/>
      <c r="E205" s="20"/>
      <c r="F205" s="20"/>
      <c r="G205" s="20"/>
      <c r="H205" s="20"/>
      <c r="L205" s="1" t="str">
        <f t="shared" si="28"/>
        <v/>
      </c>
      <c r="M205" s="1" t="str">
        <f t="shared" si="29"/>
        <v/>
      </c>
      <c r="N205" s="2" t="str">
        <f t="shared" si="30"/>
        <v/>
      </c>
      <c r="O205" s="2" t="str">
        <f t="shared" si="31"/>
        <v/>
      </c>
      <c r="AD205" s="22" t="str">
        <f t="shared" si="36"/>
        <v/>
      </c>
      <c r="AE205" s="22">
        <v>204</v>
      </c>
      <c r="AG205" s="22" t="str">
        <f t="shared" si="32"/>
        <v/>
      </c>
      <c r="AH205" s="22">
        <f>SUM(AF$2:AF205)</f>
        <v>15</v>
      </c>
      <c r="AK205" t="str">
        <f t="shared" si="33"/>
        <v/>
      </c>
      <c r="AM205" t="str">
        <f t="shared" si="34"/>
        <v/>
      </c>
      <c r="AN205" t="str">
        <f t="shared" si="35"/>
        <v/>
      </c>
    </row>
    <row r="206" spans="1:40" x14ac:dyDescent="0.2">
      <c r="A206" s="27"/>
      <c r="B206" s="20"/>
      <c r="C206" s="21"/>
      <c r="D206" s="20"/>
      <c r="E206" s="20"/>
      <c r="F206" s="20"/>
      <c r="G206" s="20"/>
      <c r="H206" s="20"/>
      <c r="L206" s="1" t="str">
        <f t="shared" si="28"/>
        <v/>
      </c>
      <c r="M206" s="1" t="str">
        <f t="shared" si="29"/>
        <v/>
      </c>
      <c r="N206" s="2" t="str">
        <f t="shared" si="30"/>
        <v/>
      </c>
      <c r="O206" s="2" t="str">
        <f t="shared" si="31"/>
        <v/>
      </c>
      <c r="AD206" s="22" t="str">
        <f t="shared" si="36"/>
        <v/>
      </c>
      <c r="AE206" s="22">
        <v>205</v>
      </c>
      <c r="AG206" s="22" t="str">
        <f t="shared" si="32"/>
        <v/>
      </c>
      <c r="AH206" s="22">
        <f>SUM(AF$2:AF206)</f>
        <v>15</v>
      </c>
      <c r="AK206" t="str">
        <f t="shared" si="33"/>
        <v/>
      </c>
      <c r="AM206" t="str">
        <f t="shared" si="34"/>
        <v/>
      </c>
      <c r="AN206" t="str">
        <f t="shared" si="35"/>
        <v/>
      </c>
    </row>
    <row r="207" spans="1:40" x14ac:dyDescent="0.2">
      <c r="A207" s="27"/>
      <c r="B207" s="20"/>
      <c r="C207" s="21"/>
      <c r="D207" s="20"/>
      <c r="E207" s="20"/>
      <c r="F207" s="20"/>
      <c r="G207" s="20"/>
      <c r="H207" s="20"/>
      <c r="L207" s="1" t="str">
        <f t="shared" si="28"/>
        <v/>
      </c>
      <c r="M207" s="1" t="str">
        <f t="shared" si="29"/>
        <v/>
      </c>
      <c r="N207" s="2" t="str">
        <f t="shared" si="30"/>
        <v/>
      </c>
      <c r="O207" s="2" t="str">
        <f t="shared" si="31"/>
        <v/>
      </c>
      <c r="AD207" s="22" t="str">
        <f t="shared" si="36"/>
        <v/>
      </c>
      <c r="AE207" s="22">
        <v>206</v>
      </c>
      <c r="AG207" s="22" t="str">
        <f t="shared" si="32"/>
        <v/>
      </c>
      <c r="AH207" s="22">
        <f>SUM(AF$2:AF207)</f>
        <v>15</v>
      </c>
      <c r="AK207" t="str">
        <f t="shared" si="33"/>
        <v/>
      </c>
      <c r="AM207" t="str">
        <f t="shared" si="34"/>
        <v/>
      </c>
      <c r="AN207" t="str">
        <f t="shared" si="35"/>
        <v/>
      </c>
    </row>
    <row r="208" spans="1:40" x14ac:dyDescent="0.2">
      <c r="A208" s="27"/>
      <c r="B208" s="20"/>
      <c r="C208" s="21"/>
      <c r="D208" s="20"/>
      <c r="E208" s="20"/>
      <c r="F208" s="20"/>
      <c r="G208" s="20"/>
      <c r="H208" s="20"/>
      <c r="L208" s="1" t="str">
        <f t="shared" si="28"/>
        <v/>
      </c>
      <c r="M208" s="1" t="str">
        <f t="shared" si="29"/>
        <v/>
      </c>
      <c r="N208" s="2" t="str">
        <f t="shared" si="30"/>
        <v/>
      </c>
      <c r="O208" s="2" t="str">
        <f t="shared" si="31"/>
        <v/>
      </c>
      <c r="AD208" s="22" t="str">
        <f t="shared" si="36"/>
        <v/>
      </c>
      <c r="AE208" s="22">
        <v>207</v>
      </c>
      <c r="AG208" s="22" t="str">
        <f t="shared" si="32"/>
        <v/>
      </c>
      <c r="AH208" s="22">
        <f>SUM(AF$2:AF208)</f>
        <v>15</v>
      </c>
      <c r="AK208" t="str">
        <f t="shared" si="33"/>
        <v/>
      </c>
      <c r="AM208" t="str">
        <f t="shared" si="34"/>
        <v/>
      </c>
      <c r="AN208" t="str">
        <f t="shared" si="35"/>
        <v/>
      </c>
    </row>
    <row r="209" spans="1:40" x14ac:dyDescent="0.2">
      <c r="A209" s="27"/>
      <c r="B209" s="20"/>
      <c r="C209" s="21"/>
      <c r="D209" s="20"/>
      <c r="E209" s="20"/>
      <c r="F209" s="20"/>
      <c r="G209" s="20"/>
      <c r="H209" s="20"/>
      <c r="L209" s="1" t="str">
        <f t="shared" si="28"/>
        <v/>
      </c>
      <c r="M209" s="1" t="str">
        <f t="shared" si="29"/>
        <v/>
      </c>
      <c r="N209" s="2" t="str">
        <f t="shared" si="30"/>
        <v/>
      </c>
      <c r="O209" s="2" t="str">
        <f t="shared" si="31"/>
        <v/>
      </c>
      <c r="AD209" s="22" t="str">
        <f t="shared" si="36"/>
        <v/>
      </c>
      <c r="AE209" s="22">
        <v>208</v>
      </c>
      <c r="AG209" s="22" t="str">
        <f t="shared" si="32"/>
        <v/>
      </c>
      <c r="AH209" s="22">
        <f>SUM(AF$2:AF209)</f>
        <v>15</v>
      </c>
      <c r="AK209" t="str">
        <f t="shared" si="33"/>
        <v/>
      </c>
      <c r="AM209" t="str">
        <f t="shared" si="34"/>
        <v/>
      </c>
      <c r="AN209" t="str">
        <f t="shared" si="35"/>
        <v/>
      </c>
    </row>
    <row r="210" spans="1:40" x14ac:dyDescent="0.2">
      <c r="A210" s="27"/>
      <c r="B210" s="20"/>
      <c r="C210" s="21"/>
      <c r="D210" s="20"/>
      <c r="E210" s="20"/>
      <c r="F210" s="20"/>
      <c r="G210" s="20"/>
      <c r="H210" s="20"/>
      <c r="L210" s="1" t="str">
        <f t="shared" si="28"/>
        <v/>
      </c>
      <c r="M210" s="1" t="str">
        <f t="shared" si="29"/>
        <v/>
      </c>
      <c r="N210" s="2" t="str">
        <f t="shared" si="30"/>
        <v/>
      </c>
      <c r="O210" s="2" t="str">
        <f t="shared" si="31"/>
        <v/>
      </c>
      <c r="AD210" s="22" t="str">
        <f t="shared" si="36"/>
        <v/>
      </c>
      <c r="AE210" s="22">
        <v>209</v>
      </c>
      <c r="AG210" s="22" t="str">
        <f t="shared" si="32"/>
        <v/>
      </c>
      <c r="AH210" s="22">
        <f>SUM(AF$2:AF210)</f>
        <v>15</v>
      </c>
      <c r="AK210" t="str">
        <f t="shared" si="33"/>
        <v/>
      </c>
      <c r="AM210" t="str">
        <f t="shared" si="34"/>
        <v/>
      </c>
      <c r="AN210" t="str">
        <f t="shared" si="35"/>
        <v/>
      </c>
    </row>
    <row r="211" spans="1:40" x14ac:dyDescent="0.2">
      <c r="A211" s="27"/>
      <c r="B211" s="20"/>
      <c r="C211" s="21"/>
      <c r="D211" s="20"/>
      <c r="E211" s="20"/>
      <c r="F211" s="20"/>
      <c r="G211" s="20"/>
      <c r="H211" s="20"/>
      <c r="L211" s="1" t="str">
        <f t="shared" si="28"/>
        <v/>
      </c>
      <c r="M211" s="1" t="str">
        <f t="shared" si="29"/>
        <v/>
      </c>
      <c r="N211" s="2" t="str">
        <f t="shared" si="30"/>
        <v/>
      </c>
      <c r="O211" s="2" t="str">
        <f t="shared" si="31"/>
        <v/>
      </c>
      <c r="AD211" s="22" t="str">
        <f t="shared" si="36"/>
        <v/>
      </c>
      <c r="AE211" s="22">
        <v>210</v>
      </c>
      <c r="AG211" s="22" t="str">
        <f t="shared" si="32"/>
        <v/>
      </c>
      <c r="AH211" s="22">
        <f>SUM(AF$2:AF211)</f>
        <v>15</v>
      </c>
      <c r="AK211" t="str">
        <f t="shared" si="33"/>
        <v/>
      </c>
      <c r="AM211" t="str">
        <f t="shared" si="34"/>
        <v/>
      </c>
      <c r="AN211" t="str">
        <f t="shared" si="35"/>
        <v/>
      </c>
    </row>
    <row r="212" spans="1:40" x14ac:dyDescent="0.2">
      <c r="A212" s="27"/>
      <c r="B212" s="20"/>
      <c r="C212" s="21"/>
      <c r="D212" s="20"/>
      <c r="E212" s="20"/>
      <c r="F212" s="20"/>
      <c r="G212" s="20"/>
      <c r="H212" s="20"/>
      <c r="L212" s="1" t="str">
        <f t="shared" si="28"/>
        <v/>
      </c>
      <c r="M212" s="1" t="str">
        <f t="shared" si="29"/>
        <v/>
      </c>
      <c r="N212" s="2" t="str">
        <f t="shared" si="30"/>
        <v/>
      </c>
      <c r="O212" s="2" t="str">
        <f t="shared" si="31"/>
        <v/>
      </c>
      <c r="AD212" s="22" t="str">
        <f t="shared" si="36"/>
        <v/>
      </c>
      <c r="AE212" s="22">
        <v>211</v>
      </c>
      <c r="AG212" s="22" t="str">
        <f t="shared" si="32"/>
        <v/>
      </c>
      <c r="AH212" s="22">
        <f>SUM(AF$2:AF212)</f>
        <v>15</v>
      </c>
      <c r="AK212" t="str">
        <f t="shared" si="33"/>
        <v/>
      </c>
      <c r="AM212" t="str">
        <f t="shared" si="34"/>
        <v/>
      </c>
      <c r="AN212" t="str">
        <f t="shared" si="35"/>
        <v/>
      </c>
    </row>
    <row r="213" spans="1:40" x14ac:dyDescent="0.2">
      <c r="A213" s="27"/>
      <c r="B213" s="20"/>
      <c r="C213" s="21"/>
      <c r="D213" s="20"/>
      <c r="E213" s="20"/>
      <c r="F213" s="20"/>
      <c r="G213" s="20"/>
      <c r="H213" s="20"/>
      <c r="L213" s="1" t="str">
        <f t="shared" si="28"/>
        <v/>
      </c>
      <c r="M213" s="1" t="str">
        <f t="shared" si="29"/>
        <v/>
      </c>
      <c r="N213" s="2" t="str">
        <f t="shared" si="30"/>
        <v/>
      </c>
      <c r="O213" s="2" t="str">
        <f t="shared" si="31"/>
        <v/>
      </c>
      <c r="AD213" s="22" t="str">
        <f t="shared" si="36"/>
        <v/>
      </c>
      <c r="AE213" s="22">
        <v>212</v>
      </c>
      <c r="AG213" s="22" t="str">
        <f t="shared" si="32"/>
        <v/>
      </c>
      <c r="AH213" s="22">
        <f>SUM(AF$2:AF213)</f>
        <v>15</v>
      </c>
      <c r="AK213" t="str">
        <f t="shared" si="33"/>
        <v/>
      </c>
      <c r="AM213" t="str">
        <f t="shared" si="34"/>
        <v/>
      </c>
      <c r="AN213" t="str">
        <f t="shared" si="35"/>
        <v/>
      </c>
    </row>
    <row r="214" spans="1:40" x14ac:dyDescent="0.2">
      <c r="A214" s="27"/>
      <c r="B214" s="20"/>
      <c r="C214" s="21"/>
      <c r="D214" s="20"/>
      <c r="E214" s="20"/>
      <c r="F214" s="20"/>
      <c r="G214" s="20"/>
      <c r="H214" s="20"/>
      <c r="L214" s="1" t="str">
        <f t="shared" si="28"/>
        <v/>
      </c>
      <c r="M214" s="1" t="str">
        <f t="shared" si="29"/>
        <v/>
      </c>
      <c r="N214" s="2" t="str">
        <f t="shared" si="30"/>
        <v/>
      </c>
      <c r="O214" s="2" t="str">
        <f t="shared" si="31"/>
        <v/>
      </c>
      <c r="AD214" s="22" t="str">
        <f t="shared" si="36"/>
        <v/>
      </c>
      <c r="AE214" s="22">
        <v>213</v>
      </c>
      <c r="AG214" s="22" t="str">
        <f t="shared" si="32"/>
        <v/>
      </c>
      <c r="AH214" s="22">
        <f>SUM(AF$2:AF214)</f>
        <v>15</v>
      </c>
      <c r="AK214" t="str">
        <f t="shared" si="33"/>
        <v/>
      </c>
      <c r="AM214" t="str">
        <f t="shared" si="34"/>
        <v/>
      </c>
      <c r="AN214" t="str">
        <f t="shared" si="35"/>
        <v/>
      </c>
    </row>
    <row r="215" spans="1:40" x14ac:dyDescent="0.2">
      <c r="A215" s="27"/>
      <c r="B215" s="20"/>
      <c r="C215" s="21"/>
      <c r="D215" s="20"/>
      <c r="E215" s="20"/>
      <c r="F215" s="20"/>
      <c r="G215" s="20"/>
      <c r="H215" s="20"/>
      <c r="L215" s="1" t="str">
        <f t="shared" si="28"/>
        <v/>
      </c>
      <c r="M215" s="1" t="str">
        <f t="shared" si="29"/>
        <v/>
      </c>
      <c r="N215" s="2" t="str">
        <f t="shared" si="30"/>
        <v/>
      </c>
      <c r="O215" s="2" t="str">
        <f t="shared" si="31"/>
        <v/>
      </c>
      <c r="AD215" s="22" t="str">
        <f t="shared" si="36"/>
        <v/>
      </c>
      <c r="AE215" s="22">
        <v>214</v>
      </c>
      <c r="AG215" s="22" t="str">
        <f t="shared" si="32"/>
        <v/>
      </c>
      <c r="AH215" s="22">
        <f>SUM(AF$2:AF215)</f>
        <v>15</v>
      </c>
      <c r="AK215" t="str">
        <f t="shared" si="33"/>
        <v/>
      </c>
      <c r="AM215" t="str">
        <f t="shared" si="34"/>
        <v/>
      </c>
      <c r="AN215" t="str">
        <f t="shared" si="35"/>
        <v/>
      </c>
    </row>
    <row r="216" spans="1:40" x14ac:dyDescent="0.2">
      <c r="A216" s="27"/>
      <c r="B216" s="20"/>
      <c r="C216" s="21"/>
      <c r="D216" s="20"/>
      <c r="E216" s="20"/>
      <c r="F216" s="20"/>
      <c r="G216" s="20"/>
      <c r="H216" s="20"/>
      <c r="L216" s="1" t="str">
        <f t="shared" si="28"/>
        <v/>
      </c>
      <c r="M216" s="1" t="str">
        <f t="shared" si="29"/>
        <v/>
      </c>
      <c r="N216" s="2" t="str">
        <f t="shared" si="30"/>
        <v/>
      </c>
      <c r="O216" s="2" t="str">
        <f t="shared" si="31"/>
        <v/>
      </c>
      <c r="AD216" s="22" t="str">
        <f t="shared" si="36"/>
        <v/>
      </c>
      <c r="AE216" s="22">
        <v>215</v>
      </c>
      <c r="AG216" s="22" t="str">
        <f t="shared" si="32"/>
        <v/>
      </c>
      <c r="AH216" s="22">
        <f>SUM(AF$2:AF216)</f>
        <v>15</v>
      </c>
      <c r="AK216" t="str">
        <f t="shared" si="33"/>
        <v/>
      </c>
      <c r="AM216" t="str">
        <f t="shared" si="34"/>
        <v/>
      </c>
      <c r="AN216" t="str">
        <f t="shared" si="35"/>
        <v/>
      </c>
    </row>
    <row r="217" spans="1:40" x14ac:dyDescent="0.2">
      <c r="A217" s="27"/>
      <c r="B217" s="20"/>
      <c r="C217" s="21"/>
      <c r="D217" s="20"/>
      <c r="E217" s="20"/>
      <c r="F217" s="20"/>
      <c r="G217" s="20"/>
      <c r="H217" s="20"/>
      <c r="L217" s="1" t="str">
        <f t="shared" si="28"/>
        <v/>
      </c>
      <c r="M217" s="1" t="str">
        <f t="shared" si="29"/>
        <v/>
      </c>
      <c r="N217" s="2" t="str">
        <f t="shared" si="30"/>
        <v/>
      </c>
      <c r="O217" s="2" t="str">
        <f t="shared" si="31"/>
        <v/>
      </c>
      <c r="AD217" s="22" t="str">
        <f t="shared" si="36"/>
        <v/>
      </c>
      <c r="AE217" s="22">
        <v>216</v>
      </c>
      <c r="AG217" s="22" t="str">
        <f t="shared" si="32"/>
        <v/>
      </c>
      <c r="AH217" s="22">
        <f>SUM(AF$2:AF217)</f>
        <v>15</v>
      </c>
      <c r="AK217" t="str">
        <f t="shared" si="33"/>
        <v/>
      </c>
      <c r="AM217" t="str">
        <f t="shared" si="34"/>
        <v/>
      </c>
      <c r="AN217" t="str">
        <f t="shared" si="35"/>
        <v/>
      </c>
    </row>
    <row r="218" spans="1:40" x14ac:dyDescent="0.2">
      <c r="A218" s="27"/>
      <c r="B218" s="20"/>
      <c r="C218" s="21"/>
      <c r="D218" s="20"/>
      <c r="E218" s="20"/>
      <c r="F218" s="20"/>
      <c r="G218" s="20"/>
      <c r="H218" s="20"/>
      <c r="L218" s="1" t="str">
        <f t="shared" si="28"/>
        <v/>
      </c>
      <c r="M218" s="1" t="str">
        <f t="shared" si="29"/>
        <v/>
      </c>
      <c r="N218" s="2" t="str">
        <f t="shared" si="30"/>
        <v/>
      </c>
      <c r="O218" s="2" t="str">
        <f t="shared" si="31"/>
        <v/>
      </c>
      <c r="AD218" s="22" t="str">
        <f t="shared" si="36"/>
        <v/>
      </c>
      <c r="AE218" s="22">
        <v>217</v>
      </c>
      <c r="AG218" s="22" t="str">
        <f t="shared" si="32"/>
        <v/>
      </c>
      <c r="AH218" s="22">
        <f>SUM(AF$2:AF218)</f>
        <v>15</v>
      </c>
      <c r="AK218" t="str">
        <f t="shared" si="33"/>
        <v/>
      </c>
      <c r="AM218" t="str">
        <f t="shared" si="34"/>
        <v/>
      </c>
      <c r="AN218" t="str">
        <f t="shared" si="35"/>
        <v/>
      </c>
    </row>
    <row r="219" spans="1:40" x14ac:dyDescent="0.2">
      <c r="A219" s="27"/>
      <c r="B219" s="20"/>
      <c r="C219" s="21"/>
      <c r="D219" s="20"/>
      <c r="E219" s="20"/>
      <c r="F219" s="20"/>
      <c r="G219" s="20"/>
      <c r="H219" s="20"/>
      <c r="L219" s="1" t="str">
        <f t="shared" si="28"/>
        <v/>
      </c>
      <c r="M219" s="1" t="str">
        <f t="shared" si="29"/>
        <v/>
      </c>
      <c r="N219" s="2" t="str">
        <f t="shared" si="30"/>
        <v/>
      </c>
      <c r="O219" s="2" t="str">
        <f t="shared" si="31"/>
        <v/>
      </c>
      <c r="AD219" s="22" t="str">
        <f t="shared" si="36"/>
        <v/>
      </c>
      <c r="AE219" s="22">
        <v>218</v>
      </c>
      <c r="AG219" s="22" t="str">
        <f t="shared" si="32"/>
        <v/>
      </c>
      <c r="AH219" s="22">
        <f>SUM(AF$2:AF219)</f>
        <v>15</v>
      </c>
      <c r="AK219" t="str">
        <f t="shared" si="33"/>
        <v/>
      </c>
      <c r="AM219" t="str">
        <f t="shared" si="34"/>
        <v/>
      </c>
      <c r="AN219" t="str">
        <f t="shared" si="35"/>
        <v/>
      </c>
    </row>
    <row r="220" spans="1:40" x14ac:dyDescent="0.2">
      <c r="A220" s="27"/>
      <c r="B220" s="20"/>
      <c r="C220" s="21"/>
      <c r="D220" s="20"/>
      <c r="E220" s="20"/>
      <c r="F220" s="20"/>
      <c r="G220" s="20"/>
      <c r="H220" s="20"/>
      <c r="L220" s="1" t="str">
        <f t="shared" si="28"/>
        <v/>
      </c>
      <c r="M220" s="1" t="str">
        <f t="shared" si="29"/>
        <v/>
      </c>
      <c r="N220" s="2" t="str">
        <f t="shared" si="30"/>
        <v/>
      </c>
      <c r="O220" s="2" t="str">
        <f t="shared" si="31"/>
        <v/>
      </c>
      <c r="AD220" s="22" t="str">
        <f t="shared" si="36"/>
        <v/>
      </c>
      <c r="AE220" s="22">
        <v>219</v>
      </c>
      <c r="AG220" s="22" t="str">
        <f t="shared" si="32"/>
        <v/>
      </c>
      <c r="AH220" s="22">
        <f>SUM(AF$2:AF220)</f>
        <v>15</v>
      </c>
      <c r="AK220" t="str">
        <f t="shared" si="33"/>
        <v/>
      </c>
      <c r="AM220" t="str">
        <f t="shared" si="34"/>
        <v/>
      </c>
      <c r="AN220" t="str">
        <f t="shared" si="35"/>
        <v/>
      </c>
    </row>
    <row r="221" spans="1:40" x14ac:dyDescent="0.2">
      <c r="A221" s="27"/>
      <c r="B221" s="20"/>
      <c r="C221" s="21"/>
      <c r="D221" s="20"/>
      <c r="E221" s="20"/>
      <c r="F221" s="20"/>
      <c r="G221" s="20"/>
      <c r="H221" s="20"/>
      <c r="L221" s="1" t="str">
        <f t="shared" si="28"/>
        <v/>
      </c>
      <c r="M221" s="1" t="str">
        <f t="shared" si="29"/>
        <v/>
      </c>
      <c r="N221" s="2" t="str">
        <f t="shared" si="30"/>
        <v/>
      </c>
      <c r="O221" s="2" t="str">
        <f t="shared" si="31"/>
        <v/>
      </c>
      <c r="AD221" s="22" t="str">
        <f t="shared" si="36"/>
        <v/>
      </c>
      <c r="AE221" s="22">
        <v>220</v>
      </c>
      <c r="AG221" s="22" t="str">
        <f t="shared" si="32"/>
        <v/>
      </c>
      <c r="AH221" s="22">
        <f>SUM(AF$2:AF221)</f>
        <v>15</v>
      </c>
      <c r="AK221" t="str">
        <f t="shared" si="33"/>
        <v/>
      </c>
      <c r="AM221" t="str">
        <f t="shared" si="34"/>
        <v/>
      </c>
      <c r="AN221" t="str">
        <f t="shared" si="35"/>
        <v/>
      </c>
    </row>
    <row r="222" spans="1:40" x14ac:dyDescent="0.2">
      <c r="A222" s="27"/>
      <c r="B222" s="20"/>
      <c r="C222" s="21"/>
      <c r="D222" s="20"/>
      <c r="E222" s="20"/>
      <c r="F222" s="20"/>
      <c r="G222" s="20"/>
      <c r="H222" s="20"/>
      <c r="L222" s="1" t="str">
        <f t="shared" si="28"/>
        <v/>
      </c>
      <c r="M222" s="1" t="str">
        <f t="shared" si="29"/>
        <v/>
      </c>
      <c r="N222" s="2" t="str">
        <f t="shared" si="30"/>
        <v/>
      </c>
      <c r="O222" s="2" t="str">
        <f t="shared" si="31"/>
        <v/>
      </c>
      <c r="AD222" s="22" t="str">
        <f t="shared" si="36"/>
        <v/>
      </c>
      <c r="AE222" s="22">
        <v>221</v>
      </c>
      <c r="AG222" s="22" t="str">
        <f t="shared" si="32"/>
        <v/>
      </c>
      <c r="AH222" s="22">
        <f>SUM(AF$2:AF222)</f>
        <v>15</v>
      </c>
      <c r="AK222" t="str">
        <f t="shared" si="33"/>
        <v/>
      </c>
      <c r="AM222" t="str">
        <f t="shared" si="34"/>
        <v/>
      </c>
      <c r="AN222" t="str">
        <f t="shared" si="35"/>
        <v/>
      </c>
    </row>
    <row r="223" spans="1:40" x14ac:dyDescent="0.2">
      <c r="A223" s="27"/>
      <c r="B223" s="20"/>
      <c r="C223" s="21"/>
      <c r="D223" s="20"/>
      <c r="E223" s="20"/>
      <c r="F223" s="20"/>
      <c r="G223" s="20"/>
      <c r="H223" s="20"/>
      <c r="L223" s="1" t="str">
        <f t="shared" si="28"/>
        <v/>
      </c>
      <c r="M223" s="1" t="str">
        <f t="shared" si="29"/>
        <v/>
      </c>
      <c r="N223" s="2" t="str">
        <f t="shared" si="30"/>
        <v/>
      </c>
      <c r="O223" s="2" t="str">
        <f t="shared" si="31"/>
        <v/>
      </c>
      <c r="AD223" s="22" t="str">
        <f t="shared" si="36"/>
        <v/>
      </c>
      <c r="AE223" s="22">
        <v>222</v>
      </c>
      <c r="AG223" s="22" t="str">
        <f t="shared" si="32"/>
        <v/>
      </c>
      <c r="AH223" s="22">
        <f>SUM(AF$2:AF223)</f>
        <v>15</v>
      </c>
      <c r="AK223" t="str">
        <f t="shared" si="33"/>
        <v/>
      </c>
      <c r="AM223" t="str">
        <f t="shared" si="34"/>
        <v/>
      </c>
      <c r="AN223" t="str">
        <f t="shared" si="35"/>
        <v/>
      </c>
    </row>
    <row r="224" spans="1:40" x14ac:dyDescent="0.2">
      <c r="A224" s="27"/>
      <c r="B224" s="20"/>
      <c r="C224" s="21"/>
      <c r="D224" s="20"/>
      <c r="E224" s="20"/>
      <c r="F224" s="20"/>
      <c r="G224" s="20"/>
      <c r="H224" s="20"/>
      <c r="L224" s="1" t="str">
        <f t="shared" si="28"/>
        <v/>
      </c>
      <c r="M224" s="1" t="str">
        <f t="shared" si="29"/>
        <v/>
      </c>
      <c r="N224" s="2" t="str">
        <f t="shared" si="30"/>
        <v/>
      </c>
      <c r="O224" s="2" t="str">
        <f t="shared" si="31"/>
        <v/>
      </c>
      <c r="AD224" s="22" t="str">
        <f t="shared" si="36"/>
        <v/>
      </c>
      <c r="AE224" s="22">
        <v>223</v>
      </c>
      <c r="AG224" s="22" t="str">
        <f t="shared" si="32"/>
        <v/>
      </c>
      <c r="AH224" s="22">
        <f>SUM(AF$2:AF224)</f>
        <v>15</v>
      </c>
      <c r="AK224" t="str">
        <f t="shared" si="33"/>
        <v/>
      </c>
      <c r="AM224" t="str">
        <f t="shared" si="34"/>
        <v/>
      </c>
      <c r="AN224" t="str">
        <f t="shared" si="35"/>
        <v/>
      </c>
    </row>
    <row r="225" spans="1:40" x14ac:dyDescent="0.2">
      <c r="A225" s="27"/>
      <c r="B225" s="20"/>
      <c r="C225" s="21"/>
      <c r="D225" s="20"/>
      <c r="E225" s="20"/>
      <c r="F225" s="20"/>
      <c r="G225" s="20"/>
      <c r="H225" s="20"/>
      <c r="L225" s="1" t="str">
        <f t="shared" si="28"/>
        <v/>
      </c>
      <c r="M225" s="1" t="str">
        <f t="shared" si="29"/>
        <v/>
      </c>
      <c r="N225" s="2" t="str">
        <f t="shared" si="30"/>
        <v/>
      </c>
      <c r="O225" s="2" t="str">
        <f t="shared" si="31"/>
        <v/>
      </c>
      <c r="AD225" s="22" t="str">
        <f t="shared" si="36"/>
        <v/>
      </c>
      <c r="AE225" s="22">
        <v>224</v>
      </c>
      <c r="AG225" s="22" t="str">
        <f t="shared" si="32"/>
        <v/>
      </c>
      <c r="AH225" s="22">
        <f>SUM(AF$2:AF225)</f>
        <v>15</v>
      </c>
      <c r="AK225" t="str">
        <f t="shared" si="33"/>
        <v/>
      </c>
      <c r="AM225" t="str">
        <f t="shared" si="34"/>
        <v/>
      </c>
      <c r="AN225" t="str">
        <f t="shared" si="35"/>
        <v/>
      </c>
    </row>
    <row r="226" spans="1:40" x14ac:dyDescent="0.2">
      <c r="A226" s="27"/>
      <c r="B226" s="20"/>
      <c r="C226" s="21"/>
      <c r="D226" s="20"/>
      <c r="E226" s="20"/>
      <c r="F226" s="20"/>
      <c r="G226" s="20"/>
      <c r="H226" s="20"/>
      <c r="L226" s="1" t="str">
        <f t="shared" si="28"/>
        <v/>
      </c>
      <c r="M226" s="1" t="str">
        <f t="shared" si="29"/>
        <v/>
      </c>
      <c r="N226" s="2" t="str">
        <f t="shared" si="30"/>
        <v/>
      </c>
      <c r="O226" s="2" t="str">
        <f t="shared" si="31"/>
        <v/>
      </c>
      <c r="AD226" s="22" t="str">
        <f t="shared" si="36"/>
        <v/>
      </c>
      <c r="AE226" s="22">
        <v>225</v>
      </c>
      <c r="AG226" s="22" t="str">
        <f t="shared" si="32"/>
        <v/>
      </c>
      <c r="AH226" s="22">
        <f>SUM(AF$2:AF226)</f>
        <v>15</v>
      </c>
      <c r="AK226" t="str">
        <f t="shared" si="33"/>
        <v/>
      </c>
      <c r="AM226" t="str">
        <f t="shared" si="34"/>
        <v/>
      </c>
      <c r="AN226" t="str">
        <f t="shared" si="35"/>
        <v/>
      </c>
    </row>
    <row r="227" spans="1:40" x14ac:dyDescent="0.2">
      <c r="A227" s="27"/>
      <c r="B227" s="20"/>
      <c r="C227" s="21"/>
      <c r="D227" s="20"/>
      <c r="E227" s="20"/>
      <c r="F227" s="20"/>
      <c r="G227" s="20"/>
      <c r="H227" s="20"/>
      <c r="L227" s="1" t="str">
        <f t="shared" si="28"/>
        <v/>
      </c>
      <c r="M227" s="1" t="str">
        <f t="shared" si="29"/>
        <v/>
      </c>
      <c r="N227" s="2" t="str">
        <f t="shared" si="30"/>
        <v/>
      </c>
      <c r="O227" s="2" t="str">
        <f t="shared" si="31"/>
        <v/>
      </c>
      <c r="AD227" s="22" t="str">
        <f t="shared" si="36"/>
        <v/>
      </c>
      <c r="AE227" s="22">
        <v>226</v>
      </c>
      <c r="AG227" s="22" t="str">
        <f t="shared" si="32"/>
        <v/>
      </c>
      <c r="AH227" s="22">
        <f>SUM(AF$2:AF227)</f>
        <v>15</v>
      </c>
      <c r="AK227" t="str">
        <f t="shared" si="33"/>
        <v/>
      </c>
      <c r="AM227" t="str">
        <f t="shared" si="34"/>
        <v/>
      </c>
      <c r="AN227" t="str">
        <f t="shared" si="35"/>
        <v/>
      </c>
    </row>
    <row r="228" spans="1:40" x14ac:dyDescent="0.2">
      <c r="A228" s="27"/>
      <c r="B228" s="20"/>
      <c r="C228" s="21"/>
      <c r="D228" s="20"/>
      <c r="E228" s="20"/>
      <c r="F228" s="20"/>
      <c r="G228" s="20"/>
      <c r="H228" s="20"/>
      <c r="L228" s="1" t="str">
        <f t="shared" si="28"/>
        <v/>
      </c>
      <c r="M228" s="1" t="str">
        <f t="shared" si="29"/>
        <v/>
      </c>
      <c r="N228" s="2" t="str">
        <f t="shared" si="30"/>
        <v/>
      </c>
      <c r="O228" s="2" t="str">
        <f t="shared" si="31"/>
        <v/>
      </c>
      <c r="AD228" s="22" t="str">
        <f t="shared" si="36"/>
        <v/>
      </c>
      <c r="AE228" s="22">
        <v>227</v>
      </c>
      <c r="AG228" s="22" t="str">
        <f t="shared" si="32"/>
        <v/>
      </c>
      <c r="AH228" s="22">
        <f>SUM(AF$2:AF228)</f>
        <v>15</v>
      </c>
      <c r="AK228" t="str">
        <f t="shared" si="33"/>
        <v/>
      </c>
      <c r="AM228" t="str">
        <f t="shared" si="34"/>
        <v/>
      </c>
      <c r="AN228" t="str">
        <f t="shared" si="35"/>
        <v/>
      </c>
    </row>
    <row r="229" spans="1:40" x14ac:dyDescent="0.2">
      <c r="A229" s="27"/>
      <c r="B229" s="20"/>
      <c r="C229" s="21"/>
      <c r="D229" s="20"/>
      <c r="E229" s="20"/>
      <c r="F229" s="20"/>
      <c r="G229" s="20"/>
      <c r="H229" s="20"/>
      <c r="L229" s="1" t="str">
        <f t="shared" si="28"/>
        <v/>
      </c>
      <c r="M229" s="1" t="str">
        <f t="shared" si="29"/>
        <v/>
      </c>
      <c r="N229" s="2" t="str">
        <f t="shared" si="30"/>
        <v/>
      </c>
      <c r="O229" s="2" t="str">
        <f t="shared" si="31"/>
        <v/>
      </c>
      <c r="AD229" s="22" t="str">
        <f t="shared" si="36"/>
        <v/>
      </c>
      <c r="AE229" s="22">
        <v>228</v>
      </c>
      <c r="AG229" s="22" t="str">
        <f t="shared" si="32"/>
        <v/>
      </c>
      <c r="AH229" s="22">
        <f>SUM(AF$2:AF229)</f>
        <v>15</v>
      </c>
      <c r="AK229" t="str">
        <f t="shared" si="33"/>
        <v/>
      </c>
      <c r="AM229" t="str">
        <f t="shared" si="34"/>
        <v/>
      </c>
      <c r="AN229" t="str">
        <f t="shared" si="35"/>
        <v/>
      </c>
    </row>
    <row r="230" spans="1:40" x14ac:dyDescent="0.2">
      <c r="A230" s="27"/>
      <c r="B230" s="20"/>
      <c r="C230" s="21"/>
      <c r="D230" s="20"/>
      <c r="E230" s="20"/>
      <c r="F230" s="20"/>
      <c r="G230" s="20"/>
      <c r="H230" s="20"/>
      <c r="L230" s="1" t="str">
        <f t="shared" si="28"/>
        <v/>
      </c>
      <c r="M230" s="1" t="str">
        <f t="shared" si="29"/>
        <v/>
      </c>
      <c r="N230" s="2" t="str">
        <f t="shared" si="30"/>
        <v/>
      </c>
      <c r="O230" s="2" t="str">
        <f t="shared" si="31"/>
        <v/>
      </c>
      <c r="AD230" s="22" t="str">
        <f t="shared" si="36"/>
        <v/>
      </c>
      <c r="AE230" s="22">
        <v>229</v>
      </c>
      <c r="AG230" s="22" t="str">
        <f t="shared" si="32"/>
        <v/>
      </c>
      <c r="AH230" s="22">
        <f>SUM(AF$2:AF230)</f>
        <v>15</v>
      </c>
      <c r="AK230" t="str">
        <f t="shared" si="33"/>
        <v/>
      </c>
      <c r="AM230" t="str">
        <f t="shared" si="34"/>
        <v/>
      </c>
      <c r="AN230" t="str">
        <f t="shared" si="35"/>
        <v/>
      </c>
    </row>
    <row r="231" spans="1:40" x14ac:dyDescent="0.2">
      <c r="A231" s="27"/>
      <c r="B231" s="20"/>
      <c r="C231" s="21"/>
      <c r="D231" s="20"/>
      <c r="E231" s="20"/>
      <c r="F231" s="20"/>
      <c r="G231" s="20"/>
      <c r="H231" s="20"/>
      <c r="L231" s="1" t="str">
        <f t="shared" si="28"/>
        <v/>
      </c>
      <c r="M231" s="1" t="str">
        <f t="shared" si="29"/>
        <v/>
      </c>
      <c r="N231" s="2" t="str">
        <f t="shared" si="30"/>
        <v/>
      </c>
      <c r="O231" s="2" t="str">
        <f t="shared" si="31"/>
        <v/>
      </c>
      <c r="AD231" s="22" t="str">
        <f t="shared" si="36"/>
        <v/>
      </c>
      <c r="AE231" s="22">
        <v>230</v>
      </c>
      <c r="AG231" s="22" t="str">
        <f t="shared" si="32"/>
        <v/>
      </c>
      <c r="AH231" s="22">
        <f>SUM(AF$2:AF231)</f>
        <v>15</v>
      </c>
      <c r="AK231" t="str">
        <f t="shared" si="33"/>
        <v/>
      </c>
      <c r="AM231" t="str">
        <f t="shared" si="34"/>
        <v/>
      </c>
      <c r="AN231" t="str">
        <f t="shared" si="35"/>
        <v/>
      </c>
    </row>
    <row r="232" spans="1:40" x14ac:dyDescent="0.2">
      <c r="A232" s="27"/>
      <c r="B232" s="20"/>
      <c r="C232" s="21"/>
      <c r="D232" s="20"/>
      <c r="E232" s="20"/>
      <c r="F232" s="20"/>
      <c r="G232" s="20"/>
      <c r="H232" s="20"/>
      <c r="L232" s="1" t="str">
        <f t="shared" si="28"/>
        <v/>
      </c>
      <c r="M232" s="1" t="str">
        <f t="shared" si="29"/>
        <v/>
      </c>
      <c r="N232" s="2" t="str">
        <f t="shared" si="30"/>
        <v/>
      </c>
      <c r="O232" s="2" t="str">
        <f t="shared" si="31"/>
        <v/>
      </c>
      <c r="AD232" s="22" t="str">
        <f t="shared" si="36"/>
        <v/>
      </c>
      <c r="AE232" s="22">
        <v>231</v>
      </c>
      <c r="AG232" s="22" t="str">
        <f t="shared" si="32"/>
        <v/>
      </c>
      <c r="AH232" s="22">
        <f>SUM(AF$2:AF232)</f>
        <v>15</v>
      </c>
      <c r="AK232" t="str">
        <f t="shared" si="33"/>
        <v/>
      </c>
      <c r="AM232" t="str">
        <f t="shared" si="34"/>
        <v/>
      </c>
      <c r="AN232" t="str">
        <f t="shared" si="35"/>
        <v/>
      </c>
    </row>
    <row r="233" spans="1:40" x14ac:dyDescent="0.2">
      <c r="A233" s="27"/>
      <c r="B233" s="20"/>
      <c r="C233" s="21"/>
      <c r="D233" s="20"/>
      <c r="E233" s="20"/>
      <c r="F233" s="20"/>
      <c r="G233" s="20"/>
      <c r="H233" s="20"/>
      <c r="L233" s="1" t="str">
        <f t="shared" si="28"/>
        <v/>
      </c>
      <c r="M233" s="1" t="str">
        <f t="shared" si="29"/>
        <v/>
      </c>
      <c r="N233" s="2" t="str">
        <f t="shared" si="30"/>
        <v/>
      </c>
      <c r="O233" s="2" t="str">
        <f t="shared" si="31"/>
        <v/>
      </c>
      <c r="AD233" s="22" t="str">
        <f t="shared" si="36"/>
        <v/>
      </c>
      <c r="AE233" s="22">
        <v>232</v>
      </c>
      <c r="AG233" s="22" t="str">
        <f t="shared" si="32"/>
        <v/>
      </c>
      <c r="AH233" s="22">
        <f>SUM(AF$2:AF233)</f>
        <v>15</v>
      </c>
      <c r="AK233" t="str">
        <f t="shared" si="33"/>
        <v/>
      </c>
      <c r="AM233" t="str">
        <f t="shared" si="34"/>
        <v/>
      </c>
      <c r="AN233" t="str">
        <f t="shared" si="35"/>
        <v/>
      </c>
    </row>
    <row r="234" spans="1:40" x14ac:dyDescent="0.2">
      <c r="A234" s="27"/>
      <c r="B234" s="20"/>
      <c r="C234" s="21"/>
      <c r="D234" s="20"/>
      <c r="E234" s="20"/>
      <c r="F234" s="20"/>
      <c r="G234" s="20"/>
      <c r="H234" s="20"/>
      <c r="L234" s="1" t="str">
        <f t="shared" si="28"/>
        <v/>
      </c>
      <c r="M234" s="1" t="str">
        <f t="shared" si="29"/>
        <v/>
      </c>
      <c r="N234" s="2" t="str">
        <f t="shared" si="30"/>
        <v/>
      </c>
      <c r="O234" s="2" t="str">
        <f t="shared" si="31"/>
        <v/>
      </c>
      <c r="AD234" s="22" t="str">
        <f t="shared" si="36"/>
        <v/>
      </c>
      <c r="AE234" s="22">
        <v>233</v>
      </c>
      <c r="AG234" s="22" t="str">
        <f t="shared" si="32"/>
        <v/>
      </c>
      <c r="AH234" s="22">
        <f>SUM(AF$2:AF234)</f>
        <v>15</v>
      </c>
      <c r="AK234" t="str">
        <f t="shared" si="33"/>
        <v/>
      </c>
      <c r="AM234" t="str">
        <f t="shared" si="34"/>
        <v/>
      </c>
      <c r="AN234" t="str">
        <f t="shared" si="35"/>
        <v/>
      </c>
    </row>
    <row r="235" spans="1:40" x14ac:dyDescent="0.2">
      <c r="A235" s="27"/>
      <c r="B235" s="20"/>
      <c r="C235" s="21"/>
      <c r="D235" s="20"/>
      <c r="E235" s="20"/>
      <c r="F235" s="20"/>
      <c r="G235" s="20"/>
      <c r="H235" s="20"/>
      <c r="L235" s="1" t="str">
        <f t="shared" si="28"/>
        <v/>
      </c>
      <c r="M235" s="1" t="str">
        <f t="shared" si="29"/>
        <v/>
      </c>
      <c r="N235" s="2" t="str">
        <f t="shared" si="30"/>
        <v/>
      </c>
      <c r="O235" s="2" t="str">
        <f t="shared" si="31"/>
        <v/>
      </c>
      <c r="AD235" s="22" t="str">
        <f t="shared" si="36"/>
        <v/>
      </c>
      <c r="AE235" s="22">
        <v>234</v>
      </c>
      <c r="AG235" s="22" t="str">
        <f t="shared" si="32"/>
        <v/>
      </c>
      <c r="AH235" s="22">
        <f>SUM(AF$2:AF235)</f>
        <v>15</v>
      </c>
      <c r="AK235" t="str">
        <f t="shared" si="33"/>
        <v/>
      </c>
      <c r="AM235" t="str">
        <f t="shared" si="34"/>
        <v/>
      </c>
      <c r="AN235" t="str">
        <f t="shared" si="35"/>
        <v/>
      </c>
    </row>
    <row r="236" spans="1:40" x14ac:dyDescent="0.2">
      <c r="A236" s="27"/>
      <c r="B236" s="20"/>
      <c r="C236" s="21"/>
      <c r="D236" s="20"/>
      <c r="E236" s="20"/>
      <c r="F236" s="20"/>
      <c r="G236" s="20"/>
      <c r="H236" s="20"/>
      <c r="L236" s="1" t="str">
        <f t="shared" si="28"/>
        <v/>
      </c>
      <c r="M236" s="1" t="str">
        <f t="shared" si="29"/>
        <v/>
      </c>
      <c r="N236" s="2" t="str">
        <f t="shared" si="30"/>
        <v/>
      </c>
      <c r="O236" s="2" t="str">
        <f t="shared" si="31"/>
        <v/>
      </c>
      <c r="AD236" s="22" t="str">
        <f t="shared" si="36"/>
        <v/>
      </c>
      <c r="AE236" s="22">
        <v>235</v>
      </c>
      <c r="AG236" s="22" t="str">
        <f t="shared" si="32"/>
        <v/>
      </c>
      <c r="AH236" s="22">
        <f>SUM(AF$2:AF236)</f>
        <v>15</v>
      </c>
      <c r="AK236" t="str">
        <f t="shared" si="33"/>
        <v/>
      </c>
      <c r="AM236" t="str">
        <f t="shared" si="34"/>
        <v/>
      </c>
      <c r="AN236" t="str">
        <f t="shared" si="35"/>
        <v/>
      </c>
    </row>
    <row r="237" spans="1:40" x14ac:dyDescent="0.2">
      <c r="A237" s="27"/>
      <c r="B237" s="20"/>
      <c r="C237" s="21"/>
      <c r="D237" s="20"/>
      <c r="E237" s="20"/>
      <c r="F237" s="20"/>
      <c r="G237" s="20"/>
      <c r="H237" s="20"/>
      <c r="L237" s="1" t="str">
        <f t="shared" si="28"/>
        <v/>
      </c>
      <c r="M237" s="1" t="str">
        <f t="shared" si="29"/>
        <v/>
      </c>
      <c r="N237" s="2" t="str">
        <f t="shared" si="30"/>
        <v/>
      </c>
      <c r="O237" s="2" t="str">
        <f t="shared" si="31"/>
        <v/>
      </c>
      <c r="AD237" s="22" t="str">
        <f t="shared" si="36"/>
        <v/>
      </c>
      <c r="AE237" s="22">
        <v>236</v>
      </c>
      <c r="AG237" s="22" t="str">
        <f t="shared" si="32"/>
        <v/>
      </c>
      <c r="AH237" s="22">
        <f>SUM(AF$2:AF237)</f>
        <v>15</v>
      </c>
      <c r="AK237" t="str">
        <f t="shared" si="33"/>
        <v/>
      </c>
      <c r="AM237" t="str">
        <f t="shared" si="34"/>
        <v/>
      </c>
      <c r="AN237" t="str">
        <f t="shared" si="35"/>
        <v/>
      </c>
    </row>
    <row r="238" spans="1:40" x14ac:dyDescent="0.2">
      <c r="A238" s="27"/>
      <c r="B238" s="20"/>
      <c r="C238" s="21"/>
      <c r="D238" s="20"/>
      <c r="E238" s="20"/>
      <c r="F238" s="20"/>
      <c r="G238" s="20"/>
      <c r="H238" s="20"/>
      <c r="L238" s="1" t="str">
        <f t="shared" si="28"/>
        <v/>
      </c>
      <c r="M238" s="1" t="str">
        <f t="shared" si="29"/>
        <v/>
      </c>
      <c r="N238" s="2" t="str">
        <f t="shared" si="30"/>
        <v/>
      </c>
      <c r="O238" s="2" t="str">
        <f t="shared" si="31"/>
        <v/>
      </c>
      <c r="AD238" s="22" t="str">
        <f t="shared" si="36"/>
        <v/>
      </c>
      <c r="AE238" s="22">
        <v>237</v>
      </c>
      <c r="AG238" s="22" t="str">
        <f t="shared" si="32"/>
        <v/>
      </c>
      <c r="AH238" s="22">
        <f>SUM(AF$2:AF238)</f>
        <v>15</v>
      </c>
      <c r="AK238" t="str">
        <f t="shared" si="33"/>
        <v/>
      </c>
      <c r="AM238" t="str">
        <f t="shared" si="34"/>
        <v/>
      </c>
      <c r="AN238" t="str">
        <f t="shared" si="35"/>
        <v/>
      </c>
    </row>
    <row r="239" spans="1:40" x14ac:dyDescent="0.2">
      <c r="A239" s="27"/>
      <c r="B239" s="20"/>
      <c r="C239" s="21"/>
      <c r="D239" s="20"/>
      <c r="E239" s="20"/>
      <c r="F239" s="20"/>
      <c r="G239" s="20"/>
      <c r="H239" s="20"/>
      <c r="L239" s="1" t="str">
        <f t="shared" si="28"/>
        <v/>
      </c>
      <c r="M239" s="1" t="str">
        <f t="shared" si="29"/>
        <v/>
      </c>
      <c r="N239" s="2" t="str">
        <f t="shared" si="30"/>
        <v/>
      </c>
      <c r="O239" s="2" t="str">
        <f t="shared" si="31"/>
        <v/>
      </c>
      <c r="AD239" s="22" t="str">
        <f t="shared" si="36"/>
        <v/>
      </c>
      <c r="AE239" s="22">
        <v>238</v>
      </c>
      <c r="AG239" s="22" t="str">
        <f t="shared" si="32"/>
        <v/>
      </c>
      <c r="AH239" s="22">
        <f>SUM(AF$2:AF239)</f>
        <v>15</v>
      </c>
      <c r="AK239" t="str">
        <f t="shared" si="33"/>
        <v/>
      </c>
      <c r="AM239" t="str">
        <f t="shared" si="34"/>
        <v/>
      </c>
      <c r="AN239" t="str">
        <f t="shared" si="35"/>
        <v/>
      </c>
    </row>
    <row r="240" spans="1:40" x14ac:dyDescent="0.2">
      <c r="A240" s="27"/>
      <c r="B240" s="20"/>
      <c r="C240" s="21"/>
      <c r="D240" s="20"/>
      <c r="E240" s="20"/>
      <c r="F240" s="20"/>
      <c r="G240" s="20"/>
      <c r="H240" s="20"/>
      <c r="L240" s="1" t="str">
        <f t="shared" si="28"/>
        <v/>
      </c>
      <c r="M240" s="1" t="str">
        <f t="shared" si="29"/>
        <v/>
      </c>
      <c r="N240" s="2" t="str">
        <f t="shared" si="30"/>
        <v/>
      </c>
      <c r="O240" s="2" t="str">
        <f t="shared" si="31"/>
        <v/>
      </c>
      <c r="AD240" s="22" t="str">
        <f t="shared" si="36"/>
        <v/>
      </c>
      <c r="AE240" s="22">
        <v>239</v>
      </c>
      <c r="AG240" s="22" t="str">
        <f t="shared" si="32"/>
        <v/>
      </c>
      <c r="AH240" s="22">
        <f>SUM(AF$2:AF240)</f>
        <v>15</v>
      </c>
      <c r="AK240" t="str">
        <f t="shared" si="33"/>
        <v/>
      </c>
      <c r="AM240" t="str">
        <f t="shared" si="34"/>
        <v/>
      </c>
      <c r="AN240" t="str">
        <f t="shared" si="35"/>
        <v/>
      </c>
    </row>
    <row r="241" spans="1:40" x14ac:dyDescent="0.2">
      <c r="A241" s="27"/>
      <c r="B241" s="20"/>
      <c r="C241" s="21"/>
      <c r="D241" s="20"/>
      <c r="E241" s="20"/>
      <c r="F241" s="20"/>
      <c r="G241" s="20"/>
      <c r="H241" s="20"/>
      <c r="L241" s="1" t="str">
        <f t="shared" si="28"/>
        <v/>
      </c>
      <c r="M241" s="1" t="str">
        <f t="shared" si="29"/>
        <v/>
      </c>
      <c r="N241" s="2" t="str">
        <f t="shared" si="30"/>
        <v/>
      </c>
      <c r="O241" s="2" t="str">
        <f t="shared" si="31"/>
        <v/>
      </c>
      <c r="AD241" s="22" t="str">
        <f t="shared" si="36"/>
        <v/>
      </c>
      <c r="AE241" s="22">
        <v>240</v>
      </c>
      <c r="AG241" s="22" t="str">
        <f t="shared" si="32"/>
        <v/>
      </c>
      <c r="AH241" s="22">
        <f>SUM(AF$2:AF241)</f>
        <v>15</v>
      </c>
      <c r="AK241" t="str">
        <f t="shared" si="33"/>
        <v/>
      </c>
      <c r="AM241" t="str">
        <f t="shared" si="34"/>
        <v/>
      </c>
      <c r="AN241" t="str">
        <f t="shared" si="35"/>
        <v/>
      </c>
    </row>
    <row r="242" spans="1:40" x14ac:dyDescent="0.2">
      <c r="A242" s="27"/>
      <c r="B242" s="20"/>
      <c r="C242" s="21"/>
      <c r="D242" s="20"/>
      <c r="E242" s="20"/>
      <c r="F242" s="20"/>
      <c r="G242" s="20"/>
      <c r="H242" s="20"/>
      <c r="L242" s="1" t="str">
        <f t="shared" si="28"/>
        <v/>
      </c>
      <c r="M242" s="1" t="str">
        <f t="shared" si="29"/>
        <v/>
      </c>
      <c r="N242" s="2" t="str">
        <f t="shared" si="30"/>
        <v/>
      </c>
      <c r="O242" s="2" t="str">
        <f t="shared" si="31"/>
        <v/>
      </c>
      <c r="AD242" s="22" t="str">
        <f t="shared" si="36"/>
        <v/>
      </c>
      <c r="AE242" s="22">
        <v>241</v>
      </c>
      <c r="AG242" s="22" t="str">
        <f t="shared" si="32"/>
        <v/>
      </c>
      <c r="AH242" s="22">
        <f>SUM(AF$2:AF242)</f>
        <v>15</v>
      </c>
      <c r="AK242" t="str">
        <f t="shared" si="33"/>
        <v/>
      </c>
      <c r="AM242" t="str">
        <f t="shared" si="34"/>
        <v/>
      </c>
      <c r="AN242" t="str">
        <f t="shared" si="35"/>
        <v/>
      </c>
    </row>
    <row r="243" spans="1:40" x14ac:dyDescent="0.2">
      <c r="A243" s="27"/>
      <c r="B243" s="20"/>
      <c r="C243" s="21"/>
      <c r="D243" s="20"/>
      <c r="E243" s="20"/>
      <c r="F243" s="20"/>
      <c r="G243" s="20"/>
      <c r="H243" s="20"/>
      <c r="L243" s="1" t="str">
        <f t="shared" si="28"/>
        <v/>
      </c>
      <c r="M243" s="1" t="str">
        <f t="shared" si="29"/>
        <v/>
      </c>
      <c r="N243" s="2" t="str">
        <f t="shared" si="30"/>
        <v/>
      </c>
      <c r="O243" s="2" t="str">
        <f t="shared" si="31"/>
        <v/>
      </c>
      <c r="AD243" s="22" t="str">
        <f t="shared" si="36"/>
        <v/>
      </c>
      <c r="AE243" s="22">
        <v>242</v>
      </c>
      <c r="AG243" s="22" t="str">
        <f t="shared" si="32"/>
        <v/>
      </c>
      <c r="AH243" s="22">
        <f>SUM(AF$2:AF243)</f>
        <v>15</v>
      </c>
      <c r="AK243" t="str">
        <f t="shared" si="33"/>
        <v/>
      </c>
      <c r="AM243" t="str">
        <f t="shared" si="34"/>
        <v/>
      </c>
      <c r="AN243" t="str">
        <f t="shared" si="35"/>
        <v/>
      </c>
    </row>
    <row r="244" spans="1:40" x14ac:dyDescent="0.2">
      <c r="A244" s="27"/>
      <c r="B244" s="20"/>
      <c r="C244" s="21"/>
      <c r="D244" s="20"/>
      <c r="E244" s="20"/>
      <c r="F244" s="20"/>
      <c r="G244" s="20"/>
      <c r="H244" s="20"/>
      <c r="L244" s="1" t="str">
        <f t="shared" si="28"/>
        <v/>
      </c>
      <c r="M244" s="1" t="str">
        <f t="shared" si="29"/>
        <v/>
      </c>
      <c r="N244" s="2" t="str">
        <f t="shared" si="30"/>
        <v/>
      </c>
      <c r="O244" s="2" t="str">
        <f t="shared" si="31"/>
        <v/>
      </c>
      <c r="AD244" s="22" t="str">
        <f t="shared" si="36"/>
        <v/>
      </c>
      <c r="AE244" s="22">
        <v>243</v>
      </c>
      <c r="AG244" s="22" t="str">
        <f t="shared" si="32"/>
        <v/>
      </c>
      <c r="AH244" s="22">
        <f>SUM(AF$2:AF244)</f>
        <v>15</v>
      </c>
      <c r="AK244" t="str">
        <f t="shared" si="33"/>
        <v/>
      </c>
      <c r="AM244" t="str">
        <f t="shared" si="34"/>
        <v/>
      </c>
      <c r="AN244" t="str">
        <f t="shared" si="35"/>
        <v/>
      </c>
    </row>
    <row r="245" spans="1:40" x14ac:dyDescent="0.2">
      <c r="A245" s="27"/>
      <c r="B245" s="20"/>
      <c r="C245" s="21"/>
      <c r="D245" s="20"/>
      <c r="E245" s="20"/>
      <c r="F245" s="20"/>
      <c r="G245" s="20"/>
      <c r="H245" s="20"/>
      <c r="L245" s="1" t="str">
        <f t="shared" si="28"/>
        <v/>
      </c>
      <c r="M245" s="1" t="str">
        <f t="shared" si="29"/>
        <v/>
      </c>
      <c r="N245" s="2" t="str">
        <f t="shared" si="30"/>
        <v/>
      </c>
      <c r="O245" s="2" t="str">
        <f t="shared" si="31"/>
        <v/>
      </c>
      <c r="AD245" s="22" t="str">
        <f t="shared" si="36"/>
        <v/>
      </c>
      <c r="AE245" s="22">
        <v>244</v>
      </c>
      <c r="AG245" s="22" t="str">
        <f t="shared" si="32"/>
        <v/>
      </c>
      <c r="AH245" s="22">
        <f>SUM(AF$2:AF245)</f>
        <v>15</v>
      </c>
      <c r="AK245" t="str">
        <f t="shared" si="33"/>
        <v/>
      </c>
      <c r="AM245" t="str">
        <f t="shared" si="34"/>
        <v/>
      </c>
      <c r="AN245" t="str">
        <f t="shared" si="35"/>
        <v/>
      </c>
    </row>
    <row r="246" spans="1:40" x14ac:dyDescent="0.2">
      <c r="A246" s="27"/>
      <c r="B246" s="20"/>
      <c r="C246" s="21"/>
      <c r="D246" s="20"/>
      <c r="E246" s="20"/>
      <c r="F246" s="20"/>
      <c r="G246" s="20"/>
      <c r="H246" s="20"/>
      <c r="L246" s="1" t="str">
        <f t="shared" si="28"/>
        <v/>
      </c>
      <c r="M246" s="1" t="str">
        <f t="shared" si="29"/>
        <v/>
      </c>
      <c r="N246" s="2" t="str">
        <f t="shared" si="30"/>
        <v/>
      </c>
      <c r="O246" s="2" t="str">
        <f t="shared" si="31"/>
        <v/>
      </c>
      <c r="AD246" s="22" t="str">
        <f t="shared" si="36"/>
        <v/>
      </c>
      <c r="AE246" s="22">
        <v>245</v>
      </c>
      <c r="AG246" s="22" t="str">
        <f t="shared" si="32"/>
        <v/>
      </c>
      <c r="AH246" s="22">
        <f>SUM(AF$2:AF246)</f>
        <v>15</v>
      </c>
      <c r="AK246" t="str">
        <f t="shared" si="33"/>
        <v/>
      </c>
      <c r="AM246" t="str">
        <f t="shared" si="34"/>
        <v/>
      </c>
      <c r="AN246" t="str">
        <f t="shared" si="35"/>
        <v/>
      </c>
    </row>
    <row r="247" spans="1:40" x14ac:dyDescent="0.2">
      <c r="A247" s="27"/>
      <c r="B247" s="20"/>
      <c r="C247" s="21"/>
      <c r="D247" s="20"/>
      <c r="E247" s="20"/>
      <c r="F247" s="20"/>
      <c r="G247" s="20"/>
      <c r="H247" s="20"/>
      <c r="L247" s="1" t="str">
        <f t="shared" si="28"/>
        <v/>
      </c>
      <c r="M247" s="1" t="str">
        <f t="shared" si="29"/>
        <v/>
      </c>
      <c r="N247" s="2" t="str">
        <f t="shared" si="30"/>
        <v/>
      </c>
      <c r="O247" s="2" t="str">
        <f t="shared" si="31"/>
        <v/>
      </c>
      <c r="AD247" s="22" t="str">
        <f t="shared" si="36"/>
        <v/>
      </c>
      <c r="AE247" s="22">
        <v>246</v>
      </c>
      <c r="AG247" s="22" t="str">
        <f t="shared" si="32"/>
        <v/>
      </c>
      <c r="AH247" s="22">
        <f>SUM(AF$2:AF247)</f>
        <v>15</v>
      </c>
      <c r="AK247" t="str">
        <f t="shared" si="33"/>
        <v/>
      </c>
      <c r="AM247" t="str">
        <f t="shared" si="34"/>
        <v/>
      </c>
      <c r="AN247" t="str">
        <f t="shared" si="35"/>
        <v/>
      </c>
    </row>
    <row r="248" spans="1:40" x14ac:dyDescent="0.2">
      <c r="A248" s="27"/>
      <c r="B248" s="20"/>
      <c r="C248" s="21"/>
      <c r="D248" s="20"/>
      <c r="E248" s="20"/>
      <c r="F248" s="20"/>
      <c r="G248" s="20"/>
      <c r="H248" s="20"/>
      <c r="L248" s="1" t="str">
        <f t="shared" si="28"/>
        <v/>
      </c>
      <c r="M248" s="1" t="str">
        <f t="shared" si="29"/>
        <v/>
      </c>
      <c r="N248" s="2" t="str">
        <f t="shared" si="30"/>
        <v/>
      </c>
      <c r="O248" s="2" t="str">
        <f t="shared" si="31"/>
        <v/>
      </c>
      <c r="AD248" s="22" t="str">
        <f t="shared" si="36"/>
        <v/>
      </c>
      <c r="AE248" s="22">
        <v>247</v>
      </c>
      <c r="AG248" s="22" t="str">
        <f t="shared" si="32"/>
        <v/>
      </c>
      <c r="AH248" s="22">
        <f>SUM(AF$2:AF248)</f>
        <v>15</v>
      </c>
      <c r="AK248" t="str">
        <f t="shared" si="33"/>
        <v/>
      </c>
      <c r="AM248" t="str">
        <f t="shared" si="34"/>
        <v/>
      </c>
      <c r="AN248" t="str">
        <f t="shared" si="35"/>
        <v/>
      </c>
    </row>
    <row r="249" spans="1:40" x14ac:dyDescent="0.2">
      <c r="A249" s="27"/>
      <c r="B249" s="20"/>
      <c r="C249" s="21"/>
      <c r="D249" s="20"/>
      <c r="E249" s="20"/>
      <c r="F249" s="20"/>
      <c r="G249" s="20"/>
      <c r="H249" s="20"/>
      <c r="L249" s="1" t="str">
        <f t="shared" si="28"/>
        <v/>
      </c>
      <c r="M249" s="1" t="str">
        <f t="shared" si="29"/>
        <v/>
      </c>
      <c r="N249" s="2" t="str">
        <f t="shared" si="30"/>
        <v/>
      </c>
      <c r="O249" s="2" t="str">
        <f t="shared" si="31"/>
        <v/>
      </c>
      <c r="AD249" s="22" t="str">
        <f t="shared" si="36"/>
        <v/>
      </c>
      <c r="AE249" s="22">
        <v>248</v>
      </c>
      <c r="AG249" s="22" t="str">
        <f t="shared" si="32"/>
        <v/>
      </c>
      <c r="AH249" s="22">
        <f>SUM(AF$2:AF249)</f>
        <v>15</v>
      </c>
      <c r="AK249" t="str">
        <f t="shared" si="33"/>
        <v/>
      </c>
      <c r="AM249" t="str">
        <f t="shared" si="34"/>
        <v/>
      </c>
      <c r="AN249" t="str">
        <f t="shared" si="35"/>
        <v/>
      </c>
    </row>
    <row r="250" spans="1:40" x14ac:dyDescent="0.2">
      <c r="A250" s="27"/>
      <c r="B250" s="20"/>
      <c r="C250" s="21"/>
      <c r="D250" s="20"/>
      <c r="E250" s="20"/>
      <c r="F250" s="20"/>
      <c r="G250" s="20"/>
      <c r="H250" s="20"/>
      <c r="L250" s="1" t="str">
        <f t="shared" si="28"/>
        <v/>
      </c>
      <c r="M250" s="1" t="str">
        <f t="shared" si="29"/>
        <v/>
      </c>
      <c r="N250" s="2" t="str">
        <f t="shared" si="30"/>
        <v/>
      </c>
      <c r="O250" s="2" t="str">
        <f t="shared" si="31"/>
        <v/>
      </c>
      <c r="AD250" s="22" t="str">
        <f t="shared" si="36"/>
        <v/>
      </c>
      <c r="AE250" s="22">
        <v>249</v>
      </c>
      <c r="AG250" s="22" t="str">
        <f t="shared" si="32"/>
        <v/>
      </c>
      <c r="AH250" s="22">
        <f>SUM(AF$2:AF250)</f>
        <v>15</v>
      </c>
      <c r="AK250" t="str">
        <f t="shared" si="33"/>
        <v/>
      </c>
      <c r="AM250" t="str">
        <f t="shared" si="34"/>
        <v/>
      </c>
      <c r="AN250" t="str">
        <f t="shared" si="35"/>
        <v/>
      </c>
    </row>
    <row r="251" spans="1:40" x14ac:dyDescent="0.2">
      <c r="A251" s="27"/>
      <c r="B251" s="20"/>
      <c r="C251" s="21"/>
      <c r="D251" s="20"/>
      <c r="E251" s="20"/>
      <c r="F251" s="20"/>
      <c r="G251" s="20"/>
      <c r="H251" s="20"/>
      <c r="L251" s="1" t="str">
        <f t="shared" si="28"/>
        <v/>
      </c>
      <c r="M251" s="1" t="str">
        <f t="shared" si="29"/>
        <v/>
      </c>
      <c r="N251" s="2" t="str">
        <f t="shared" si="30"/>
        <v/>
      </c>
      <c r="O251" s="2" t="str">
        <f t="shared" si="31"/>
        <v/>
      </c>
      <c r="AD251" s="22" t="str">
        <f t="shared" si="36"/>
        <v/>
      </c>
      <c r="AE251" s="22">
        <v>250</v>
      </c>
      <c r="AG251" s="22" t="str">
        <f t="shared" si="32"/>
        <v/>
      </c>
      <c r="AH251" s="22">
        <f>SUM(AF$2:AF251)</f>
        <v>15</v>
      </c>
      <c r="AK251" t="str">
        <f t="shared" si="33"/>
        <v/>
      </c>
      <c r="AM251" t="str">
        <f t="shared" si="34"/>
        <v/>
      </c>
      <c r="AN251" t="str">
        <f t="shared" si="35"/>
        <v/>
      </c>
    </row>
    <row r="252" spans="1:40" x14ac:dyDescent="0.2">
      <c r="A252" s="27"/>
      <c r="B252" s="20"/>
      <c r="C252" s="21"/>
      <c r="D252" s="20"/>
      <c r="E252" s="20"/>
      <c r="F252" s="20"/>
      <c r="G252" s="20"/>
      <c r="H252" s="20"/>
      <c r="L252" s="1" t="str">
        <f t="shared" si="28"/>
        <v/>
      </c>
      <c r="M252" s="1" t="str">
        <f t="shared" si="29"/>
        <v/>
      </c>
      <c r="N252" s="2" t="str">
        <f t="shared" si="30"/>
        <v/>
      </c>
      <c r="O252" s="2" t="str">
        <f t="shared" si="31"/>
        <v/>
      </c>
      <c r="AD252" s="22" t="str">
        <f t="shared" si="36"/>
        <v/>
      </c>
      <c r="AE252" s="22">
        <v>251</v>
      </c>
      <c r="AG252" s="22" t="str">
        <f t="shared" si="32"/>
        <v/>
      </c>
      <c r="AH252" s="22">
        <f>SUM(AF$2:AF252)</f>
        <v>15</v>
      </c>
      <c r="AK252" t="str">
        <f t="shared" si="33"/>
        <v/>
      </c>
      <c r="AM252" t="str">
        <f t="shared" si="34"/>
        <v/>
      </c>
      <c r="AN252" t="str">
        <f t="shared" si="35"/>
        <v/>
      </c>
    </row>
    <row r="253" spans="1:40" x14ac:dyDescent="0.2">
      <c r="A253" s="27"/>
      <c r="B253" s="20"/>
      <c r="C253" s="21"/>
      <c r="D253" s="20"/>
      <c r="E253" s="20"/>
      <c r="F253" s="20"/>
      <c r="G253" s="20"/>
      <c r="H253" s="20"/>
      <c r="L253" s="1" t="str">
        <f t="shared" si="28"/>
        <v/>
      </c>
      <c r="M253" s="1" t="str">
        <f t="shared" si="29"/>
        <v/>
      </c>
      <c r="N253" s="2" t="str">
        <f t="shared" si="30"/>
        <v/>
      </c>
      <c r="O253" s="2" t="str">
        <f t="shared" si="31"/>
        <v/>
      </c>
      <c r="AD253" s="22" t="str">
        <f t="shared" si="36"/>
        <v/>
      </c>
      <c r="AE253" s="22">
        <v>252</v>
      </c>
      <c r="AG253" s="22" t="str">
        <f t="shared" si="32"/>
        <v/>
      </c>
      <c r="AH253" s="22">
        <f>SUM(AF$2:AF253)</f>
        <v>15</v>
      </c>
      <c r="AK253" t="str">
        <f t="shared" si="33"/>
        <v/>
      </c>
      <c r="AM253" t="str">
        <f t="shared" si="34"/>
        <v/>
      </c>
      <c r="AN253" t="str">
        <f t="shared" si="35"/>
        <v/>
      </c>
    </row>
    <row r="254" spans="1:40" x14ac:dyDescent="0.2">
      <c r="A254" s="27"/>
      <c r="B254" s="20"/>
      <c r="C254" s="21"/>
      <c r="D254" s="20"/>
      <c r="E254" s="20"/>
      <c r="F254" s="20"/>
      <c r="G254" s="20"/>
      <c r="H254" s="20"/>
      <c r="L254" s="1" t="str">
        <f t="shared" si="28"/>
        <v/>
      </c>
      <c r="M254" s="1" t="str">
        <f t="shared" si="29"/>
        <v/>
      </c>
      <c r="N254" s="2" t="str">
        <f t="shared" si="30"/>
        <v/>
      </c>
      <c r="O254" s="2" t="str">
        <f t="shared" si="31"/>
        <v/>
      </c>
      <c r="AD254" s="22" t="str">
        <f t="shared" si="36"/>
        <v/>
      </c>
      <c r="AE254" s="22">
        <v>253</v>
      </c>
      <c r="AG254" s="22" t="str">
        <f t="shared" si="32"/>
        <v/>
      </c>
      <c r="AH254" s="22">
        <f>SUM(AF$2:AF254)</f>
        <v>15</v>
      </c>
      <c r="AK254" t="str">
        <f t="shared" si="33"/>
        <v/>
      </c>
      <c r="AM254" t="str">
        <f t="shared" si="34"/>
        <v/>
      </c>
      <c r="AN254" t="str">
        <f t="shared" si="35"/>
        <v/>
      </c>
    </row>
    <row r="255" spans="1:40" x14ac:dyDescent="0.2">
      <c r="A255" s="27"/>
      <c r="B255" s="20"/>
      <c r="C255" s="21"/>
      <c r="D255" s="20"/>
      <c r="E255" s="20"/>
      <c r="F255" s="20"/>
      <c r="G255" s="20"/>
      <c r="H255" s="20"/>
      <c r="L255" s="1" t="str">
        <f t="shared" si="28"/>
        <v/>
      </c>
      <c r="M255" s="1" t="str">
        <f t="shared" si="29"/>
        <v/>
      </c>
      <c r="N255" s="2" t="str">
        <f t="shared" si="30"/>
        <v/>
      </c>
      <c r="O255" s="2" t="str">
        <f t="shared" si="31"/>
        <v/>
      </c>
      <c r="AD255" s="22" t="str">
        <f t="shared" si="36"/>
        <v/>
      </c>
      <c r="AE255" s="22">
        <v>254</v>
      </c>
      <c r="AG255" s="22" t="str">
        <f t="shared" si="32"/>
        <v/>
      </c>
      <c r="AH255" s="22">
        <f>SUM(AF$2:AF255)</f>
        <v>15</v>
      </c>
      <c r="AK255" t="str">
        <f t="shared" si="33"/>
        <v/>
      </c>
      <c r="AM255" t="str">
        <f t="shared" si="34"/>
        <v/>
      </c>
      <c r="AN255" t="str">
        <f t="shared" si="35"/>
        <v/>
      </c>
    </row>
    <row r="256" spans="1:40" x14ac:dyDescent="0.2">
      <c r="A256" s="27"/>
      <c r="B256" s="20"/>
      <c r="C256" s="21"/>
      <c r="D256" s="20"/>
      <c r="E256" s="20"/>
      <c r="F256" s="20"/>
      <c r="G256" s="20"/>
      <c r="H256" s="20"/>
      <c r="L256" s="1" t="str">
        <f t="shared" si="28"/>
        <v/>
      </c>
      <c r="M256" s="1" t="str">
        <f t="shared" si="29"/>
        <v/>
      </c>
      <c r="N256" s="2" t="str">
        <f t="shared" si="30"/>
        <v/>
      </c>
      <c r="O256" s="2" t="str">
        <f t="shared" si="31"/>
        <v/>
      </c>
      <c r="AD256" s="22" t="str">
        <f t="shared" si="36"/>
        <v/>
      </c>
      <c r="AE256" s="22">
        <v>255</v>
      </c>
      <c r="AG256" s="22" t="str">
        <f t="shared" si="32"/>
        <v/>
      </c>
      <c r="AH256" s="22">
        <f>SUM(AF$2:AF256)</f>
        <v>15</v>
      </c>
      <c r="AK256" t="str">
        <f t="shared" si="33"/>
        <v/>
      </c>
      <c r="AM256" t="str">
        <f t="shared" si="34"/>
        <v/>
      </c>
      <c r="AN256" t="str">
        <f t="shared" si="35"/>
        <v/>
      </c>
    </row>
    <row r="257" spans="1:40" x14ac:dyDescent="0.2">
      <c r="A257" s="27"/>
      <c r="B257" s="20"/>
      <c r="C257" s="21"/>
      <c r="D257" s="20"/>
      <c r="E257" s="20"/>
      <c r="F257" s="20"/>
      <c r="G257" s="20"/>
      <c r="H257" s="20"/>
      <c r="L257" s="1" t="str">
        <f t="shared" si="28"/>
        <v/>
      </c>
      <c r="M257" s="1" t="str">
        <f t="shared" si="29"/>
        <v/>
      </c>
      <c r="N257" s="2" t="str">
        <f t="shared" si="30"/>
        <v/>
      </c>
      <c r="O257" s="2" t="str">
        <f t="shared" si="31"/>
        <v/>
      </c>
      <c r="AD257" s="22" t="str">
        <f t="shared" si="36"/>
        <v/>
      </c>
      <c r="AE257" s="22">
        <v>256</v>
      </c>
      <c r="AG257" s="22" t="str">
        <f t="shared" si="32"/>
        <v/>
      </c>
      <c r="AH257" s="22">
        <f>SUM(AF$2:AF257)</f>
        <v>15</v>
      </c>
      <c r="AK257" t="str">
        <f t="shared" si="33"/>
        <v/>
      </c>
      <c r="AM257" t="str">
        <f t="shared" si="34"/>
        <v/>
      </c>
      <c r="AN257" t="str">
        <f t="shared" si="35"/>
        <v/>
      </c>
    </row>
    <row r="258" spans="1:40" x14ac:dyDescent="0.2">
      <c r="A258" s="27"/>
      <c r="B258" s="20"/>
      <c r="C258" s="21"/>
      <c r="D258" s="20"/>
      <c r="E258" s="20"/>
      <c r="F258" s="20"/>
      <c r="G258" s="20"/>
      <c r="H258" s="20"/>
      <c r="L258" s="1" t="str">
        <f t="shared" si="28"/>
        <v/>
      </c>
      <c r="M258" s="1" t="str">
        <f t="shared" si="29"/>
        <v/>
      </c>
      <c r="N258" s="2" t="str">
        <f t="shared" si="30"/>
        <v/>
      </c>
      <c r="O258" s="2" t="str">
        <f t="shared" si="31"/>
        <v/>
      </c>
      <c r="AD258" s="22" t="str">
        <f t="shared" si="36"/>
        <v/>
      </c>
      <c r="AE258" s="22">
        <v>257</v>
      </c>
      <c r="AG258" s="22" t="str">
        <f t="shared" si="32"/>
        <v/>
      </c>
      <c r="AH258" s="22">
        <f>SUM(AF$2:AF258)</f>
        <v>15</v>
      </c>
      <c r="AK258" t="str">
        <f t="shared" si="33"/>
        <v/>
      </c>
      <c r="AM258" t="str">
        <f t="shared" si="34"/>
        <v/>
      </c>
      <c r="AN258" t="str">
        <f t="shared" si="35"/>
        <v/>
      </c>
    </row>
    <row r="259" spans="1:40" x14ac:dyDescent="0.2">
      <c r="A259" s="27"/>
      <c r="B259" s="20"/>
      <c r="C259" s="21"/>
      <c r="D259" s="20"/>
      <c r="E259" s="20"/>
      <c r="F259" s="20"/>
      <c r="G259" s="20"/>
      <c r="H259" s="20"/>
      <c r="L259" s="1" t="str">
        <f t="shared" ref="L259:L322" si="37">IF(C259="","",C259)</f>
        <v/>
      </c>
      <c r="M259" s="1" t="str">
        <f t="shared" ref="M259:M322" si="38">IF(F259="","",F259)</f>
        <v/>
      </c>
      <c r="N259" s="2" t="str">
        <f t="shared" ref="N259:N322" si="39">IF(C259="","",D259&amp;" "&amp;E259)</f>
        <v/>
      </c>
      <c r="O259" s="2" t="str">
        <f t="shared" ref="O259:O322" si="40">IF(G259="","",G259)</f>
        <v/>
      </c>
      <c r="AD259" s="22" t="str">
        <f t="shared" si="36"/>
        <v/>
      </c>
      <c r="AE259" s="22">
        <v>258</v>
      </c>
      <c r="AG259" s="22" t="str">
        <f t="shared" ref="AG259:AG322" si="41">IF(AF259="","",IF(AF259=0,"",INDEX(G$2:G$745,AH259)))</f>
        <v/>
      </c>
      <c r="AH259" s="22">
        <f>SUM(AF$2:AF259)</f>
        <v>15</v>
      </c>
      <c r="AK259" t="str">
        <f t="shared" ref="AK259:AK322" si="42">IF(AF259="","",IF(AF259=0,"",INDEX(G$2:G$745,AH259)))</f>
        <v/>
      </c>
      <c r="AM259" t="str">
        <f t="shared" ref="AM259:AM322" si="43">IF(AG259="","",COUNTIF(AG$2:AG$745,AK259))</f>
        <v/>
      </c>
      <c r="AN259" t="str">
        <f t="shared" ref="AN259:AN322" si="44">IF(AG259="","",IF(AM259,AH259,0))</f>
        <v/>
      </c>
    </row>
    <row r="260" spans="1:40" x14ac:dyDescent="0.2">
      <c r="A260" s="27"/>
      <c r="B260" s="20"/>
      <c r="C260" s="21"/>
      <c r="D260" s="20"/>
      <c r="E260" s="20"/>
      <c r="F260" s="20"/>
      <c r="G260" s="20"/>
      <c r="H260" s="20"/>
      <c r="L260" s="1" t="str">
        <f t="shared" si="37"/>
        <v/>
      </c>
      <c r="M260" s="1" t="str">
        <f t="shared" si="38"/>
        <v/>
      </c>
      <c r="N260" s="2" t="str">
        <f t="shared" si="39"/>
        <v/>
      </c>
      <c r="O260" s="2" t="str">
        <f t="shared" si="40"/>
        <v/>
      </c>
      <c r="AD260" s="22" t="str">
        <f t="shared" ref="AD260:AD323" si="45">IF(G260="","",IF(G260=G259,AD259,AD259+1))</f>
        <v/>
      </c>
      <c r="AE260" s="22">
        <v>259</v>
      </c>
      <c r="AG260" s="22" t="str">
        <f t="shared" si="41"/>
        <v/>
      </c>
      <c r="AH260" s="22">
        <f>SUM(AF$2:AF260)</f>
        <v>15</v>
      </c>
      <c r="AK260" t="str">
        <f t="shared" si="42"/>
        <v/>
      </c>
      <c r="AM260" t="str">
        <f t="shared" si="43"/>
        <v/>
      </c>
      <c r="AN260" t="str">
        <f t="shared" si="44"/>
        <v/>
      </c>
    </row>
    <row r="261" spans="1:40" x14ac:dyDescent="0.2">
      <c r="A261" s="27"/>
      <c r="B261" s="20"/>
      <c r="C261" s="21"/>
      <c r="D261" s="20"/>
      <c r="E261" s="20"/>
      <c r="F261" s="20"/>
      <c r="G261" s="20"/>
      <c r="H261" s="20"/>
      <c r="L261" s="1" t="str">
        <f t="shared" si="37"/>
        <v/>
      </c>
      <c r="M261" s="1" t="str">
        <f t="shared" si="38"/>
        <v/>
      </c>
      <c r="N261" s="2" t="str">
        <f t="shared" si="39"/>
        <v/>
      </c>
      <c r="O261" s="2" t="str">
        <f t="shared" si="40"/>
        <v/>
      </c>
      <c r="AD261" s="22" t="str">
        <f t="shared" si="45"/>
        <v/>
      </c>
      <c r="AE261" s="22">
        <v>260</v>
      </c>
      <c r="AG261" s="22" t="str">
        <f t="shared" si="41"/>
        <v/>
      </c>
      <c r="AH261" s="22">
        <f>SUM(AF$2:AF261)</f>
        <v>15</v>
      </c>
      <c r="AK261" t="str">
        <f t="shared" si="42"/>
        <v/>
      </c>
      <c r="AM261" t="str">
        <f t="shared" si="43"/>
        <v/>
      </c>
      <c r="AN261" t="str">
        <f t="shared" si="44"/>
        <v/>
      </c>
    </row>
    <row r="262" spans="1:40" x14ac:dyDescent="0.2">
      <c r="A262" s="27"/>
      <c r="B262" s="20"/>
      <c r="C262" s="21"/>
      <c r="D262" s="20"/>
      <c r="E262" s="20"/>
      <c r="F262" s="20"/>
      <c r="G262" s="20"/>
      <c r="H262" s="20"/>
      <c r="L262" s="1" t="str">
        <f t="shared" si="37"/>
        <v/>
      </c>
      <c r="M262" s="1" t="str">
        <f t="shared" si="38"/>
        <v/>
      </c>
      <c r="N262" s="2" t="str">
        <f t="shared" si="39"/>
        <v/>
      </c>
      <c r="O262" s="2" t="str">
        <f t="shared" si="40"/>
        <v/>
      </c>
      <c r="AD262" s="22" t="str">
        <f t="shared" si="45"/>
        <v/>
      </c>
      <c r="AE262" s="22">
        <v>261</v>
      </c>
      <c r="AG262" s="22" t="str">
        <f t="shared" si="41"/>
        <v/>
      </c>
      <c r="AH262" s="22">
        <f>SUM(AF$2:AF262)</f>
        <v>15</v>
      </c>
      <c r="AK262" t="str">
        <f t="shared" si="42"/>
        <v/>
      </c>
      <c r="AM262" t="str">
        <f t="shared" si="43"/>
        <v/>
      </c>
      <c r="AN262" t="str">
        <f t="shared" si="44"/>
        <v/>
      </c>
    </row>
    <row r="263" spans="1:40" x14ac:dyDescent="0.2">
      <c r="A263" s="27"/>
      <c r="B263" s="20"/>
      <c r="C263" s="21"/>
      <c r="D263" s="20"/>
      <c r="E263" s="20"/>
      <c r="F263" s="20"/>
      <c r="G263" s="20"/>
      <c r="H263" s="20"/>
      <c r="L263" s="1" t="str">
        <f t="shared" si="37"/>
        <v/>
      </c>
      <c r="M263" s="1" t="str">
        <f t="shared" si="38"/>
        <v/>
      </c>
      <c r="N263" s="2" t="str">
        <f t="shared" si="39"/>
        <v/>
      </c>
      <c r="O263" s="2" t="str">
        <f t="shared" si="40"/>
        <v/>
      </c>
      <c r="AD263" s="22" t="str">
        <f t="shared" si="45"/>
        <v/>
      </c>
      <c r="AE263" s="22">
        <v>262</v>
      </c>
      <c r="AG263" s="22" t="str">
        <f t="shared" si="41"/>
        <v/>
      </c>
      <c r="AH263" s="22">
        <f>SUM(AF$2:AF263)</f>
        <v>15</v>
      </c>
      <c r="AK263" t="str">
        <f t="shared" si="42"/>
        <v/>
      </c>
      <c r="AM263" t="str">
        <f t="shared" si="43"/>
        <v/>
      </c>
      <c r="AN263" t="str">
        <f t="shared" si="44"/>
        <v/>
      </c>
    </row>
    <row r="264" spans="1:40" x14ac:dyDescent="0.2">
      <c r="A264" s="27"/>
      <c r="B264" s="20"/>
      <c r="C264" s="21"/>
      <c r="D264" s="20"/>
      <c r="E264" s="20"/>
      <c r="F264" s="20"/>
      <c r="G264" s="20"/>
      <c r="H264" s="20"/>
      <c r="L264" s="1" t="str">
        <f t="shared" si="37"/>
        <v/>
      </c>
      <c r="M264" s="1" t="str">
        <f t="shared" si="38"/>
        <v/>
      </c>
      <c r="N264" s="2" t="str">
        <f t="shared" si="39"/>
        <v/>
      </c>
      <c r="O264" s="2" t="str">
        <f t="shared" si="40"/>
        <v/>
      </c>
      <c r="AD264" s="22" t="str">
        <f t="shared" si="45"/>
        <v/>
      </c>
      <c r="AE264" s="22">
        <v>263</v>
      </c>
      <c r="AG264" s="22" t="str">
        <f t="shared" si="41"/>
        <v/>
      </c>
      <c r="AH264" s="22">
        <f>SUM(AF$2:AF264)</f>
        <v>15</v>
      </c>
      <c r="AK264" t="str">
        <f t="shared" si="42"/>
        <v/>
      </c>
      <c r="AM264" t="str">
        <f t="shared" si="43"/>
        <v/>
      </c>
      <c r="AN264" t="str">
        <f t="shared" si="44"/>
        <v/>
      </c>
    </row>
    <row r="265" spans="1:40" x14ac:dyDescent="0.2">
      <c r="A265" s="27"/>
      <c r="B265" s="20"/>
      <c r="C265" s="21"/>
      <c r="D265" s="20"/>
      <c r="E265" s="20"/>
      <c r="F265" s="20"/>
      <c r="G265" s="20"/>
      <c r="H265" s="20"/>
      <c r="L265" s="1" t="str">
        <f t="shared" si="37"/>
        <v/>
      </c>
      <c r="M265" s="1" t="str">
        <f t="shared" si="38"/>
        <v/>
      </c>
      <c r="N265" s="2" t="str">
        <f t="shared" si="39"/>
        <v/>
      </c>
      <c r="O265" s="2" t="str">
        <f t="shared" si="40"/>
        <v/>
      </c>
      <c r="AD265" s="22" t="str">
        <f t="shared" si="45"/>
        <v/>
      </c>
      <c r="AE265" s="22">
        <v>264</v>
      </c>
      <c r="AG265" s="22" t="str">
        <f t="shared" si="41"/>
        <v/>
      </c>
      <c r="AH265" s="22">
        <f>SUM(AF$2:AF265)</f>
        <v>15</v>
      </c>
      <c r="AK265" t="str">
        <f t="shared" si="42"/>
        <v/>
      </c>
      <c r="AM265" t="str">
        <f t="shared" si="43"/>
        <v/>
      </c>
      <c r="AN265" t="str">
        <f t="shared" si="44"/>
        <v/>
      </c>
    </row>
    <row r="266" spans="1:40" x14ac:dyDescent="0.2">
      <c r="A266" s="27"/>
      <c r="B266" s="20"/>
      <c r="C266" s="21"/>
      <c r="D266" s="20"/>
      <c r="E266" s="20"/>
      <c r="F266" s="20"/>
      <c r="G266" s="20"/>
      <c r="H266" s="20"/>
      <c r="L266" s="1" t="str">
        <f t="shared" si="37"/>
        <v/>
      </c>
      <c r="M266" s="1" t="str">
        <f t="shared" si="38"/>
        <v/>
      </c>
      <c r="N266" s="2" t="str">
        <f t="shared" si="39"/>
        <v/>
      </c>
      <c r="O266" s="2" t="str">
        <f t="shared" si="40"/>
        <v/>
      </c>
      <c r="AD266" s="22" t="str">
        <f t="shared" si="45"/>
        <v/>
      </c>
      <c r="AE266" s="22">
        <v>265</v>
      </c>
      <c r="AG266" s="22" t="str">
        <f t="shared" si="41"/>
        <v/>
      </c>
      <c r="AH266" s="22">
        <f>SUM(AF$2:AF266)</f>
        <v>15</v>
      </c>
      <c r="AK266" t="str">
        <f t="shared" si="42"/>
        <v/>
      </c>
      <c r="AM266" t="str">
        <f t="shared" si="43"/>
        <v/>
      </c>
      <c r="AN266" t="str">
        <f t="shared" si="44"/>
        <v/>
      </c>
    </row>
    <row r="267" spans="1:40" x14ac:dyDescent="0.2">
      <c r="A267" s="27"/>
      <c r="B267" s="20"/>
      <c r="C267" s="21"/>
      <c r="D267" s="20"/>
      <c r="E267" s="20"/>
      <c r="F267" s="20"/>
      <c r="G267" s="20"/>
      <c r="H267" s="20"/>
      <c r="L267" s="1" t="str">
        <f t="shared" si="37"/>
        <v/>
      </c>
      <c r="M267" s="1" t="str">
        <f t="shared" si="38"/>
        <v/>
      </c>
      <c r="N267" s="2" t="str">
        <f t="shared" si="39"/>
        <v/>
      </c>
      <c r="O267" s="2" t="str">
        <f t="shared" si="40"/>
        <v/>
      </c>
      <c r="AD267" s="22" t="str">
        <f t="shared" si="45"/>
        <v/>
      </c>
      <c r="AE267" s="22">
        <v>266</v>
      </c>
      <c r="AG267" s="22" t="str">
        <f t="shared" si="41"/>
        <v/>
      </c>
      <c r="AH267" s="22">
        <f>SUM(AF$2:AF267)</f>
        <v>15</v>
      </c>
      <c r="AK267" t="str">
        <f t="shared" si="42"/>
        <v/>
      </c>
      <c r="AM267" t="str">
        <f t="shared" si="43"/>
        <v/>
      </c>
      <c r="AN267" t="str">
        <f t="shared" si="44"/>
        <v/>
      </c>
    </row>
    <row r="268" spans="1:40" x14ac:dyDescent="0.2">
      <c r="A268" s="27"/>
      <c r="B268" s="20"/>
      <c r="C268" s="21"/>
      <c r="D268" s="20"/>
      <c r="E268" s="20"/>
      <c r="F268" s="20"/>
      <c r="G268" s="20"/>
      <c r="H268" s="20"/>
      <c r="L268" s="1" t="str">
        <f t="shared" si="37"/>
        <v/>
      </c>
      <c r="M268" s="1" t="str">
        <f t="shared" si="38"/>
        <v/>
      </c>
      <c r="N268" s="2" t="str">
        <f t="shared" si="39"/>
        <v/>
      </c>
      <c r="O268" s="2" t="str">
        <f t="shared" si="40"/>
        <v/>
      </c>
      <c r="AD268" s="22" t="str">
        <f t="shared" si="45"/>
        <v/>
      </c>
      <c r="AE268" s="22">
        <v>267</v>
      </c>
      <c r="AG268" s="22" t="str">
        <f t="shared" si="41"/>
        <v/>
      </c>
      <c r="AH268" s="22">
        <f>SUM(AF$2:AF268)</f>
        <v>15</v>
      </c>
      <c r="AK268" t="str">
        <f t="shared" si="42"/>
        <v/>
      </c>
      <c r="AM268" t="str">
        <f t="shared" si="43"/>
        <v/>
      </c>
      <c r="AN268" t="str">
        <f t="shared" si="44"/>
        <v/>
      </c>
    </row>
    <row r="269" spans="1:40" x14ac:dyDescent="0.2">
      <c r="A269" s="27"/>
      <c r="B269" s="20"/>
      <c r="C269" s="21"/>
      <c r="D269" s="20"/>
      <c r="E269" s="20"/>
      <c r="F269" s="20"/>
      <c r="G269" s="20"/>
      <c r="H269" s="20"/>
      <c r="L269" s="1" t="str">
        <f t="shared" si="37"/>
        <v/>
      </c>
      <c r="M269" s="1" t="str">
        <f t="shared" si="38"/>
        <v/>
      </c>
      <c r="N269" s="2" t="str">
        <f t="shared" si="39"/>
        <v/>
      </c>
      <c r="O269" s="2" t="str">
        <f t="shared" si="40"/>
        <v/>
      </c>
      <c r="AD269" s="22" t="str">
        <f t="shared" si="45"/>
        <v/>
      </c>
      <c r="AE269" s="22">
        <v>268</v>
      </c>
      <c r="AG269" s="22" t="str">
        <f t="shared" si="41"/>
        <v/>
      </c>
      <c r="AH269" s="22">
        <f>SUM(AF$2:AF269)</f>
        <v>15</v>
      </c>
      <c r="AK269" t="str">
        <f t="shared" si="42"/>
        <v/>
      </c>
      <c r="AM269" t="str">
        <f t="shared" si="43"/>
        <v/>
      </c>
      <c r="AN269" t="str">
        <f t="shared" si="44"/>
        <v/>
      </c>
    </row>
    <row r="270" spans="1:40" x14ac:dyDescent="0.2">
      <c r="A270" s="27"/>
      <c r="B270" s="20"/>
      <c r="C270" s="21"/>
      <c r="D270" s="20"/>
      <c r="E270" s="20"/>
      <c r="F270" s="20"/>
      <c r="G270" s="20"/>
      <c r="H270" s="20"/>
      <c r="L270" s="1" t="str">
        <f t="shared" si="37"/>
        <v/>
      </c>
      <c r="M270" s="1" t="str">
        <f t="shared" si="38"/>
        <v/>
      </c>
      <c r="N270" s="2" t="str">
        <f t="shared" si="39"/>
        <v/>
      </c>
      <c r="O270" s="2" t="str">
        <f t="shared" si="40"/>
        <v/>
      </c>
      <c r="AD270" s="22" t="str">
        <f t="shared" si="45"/>
        <v/>
      </c>
      <c r="AE270" s="22">
        <v>269</v>
      </c>
      <c r="AG270" s="22" t="str">
        <f t="shared" si="41"/>
        <v/>
      </c>
      <c r="AH270" s="22">
        <f>SUM(AF$2:AF270)</f>
        <v>15</v>
      </c>
      <c r="AK270" t="str">
        <f t="shared" si="42"/>
        <v/>
      </c>
      <c r="AM270" t="str">
        <f t="shared" si="43"/>
        <v/>
      </c>
      <c r="AN270" t="str">
        <f t="shared" si="44"/>
        <v/>
      </c>
    </row>
    <row r="271" spans="1:40" x14ac:dyDescent="0.2">
      <c r="A271" s="27"/>
      <c r="B271" s="20"/>
      <c r="C271" s="21"/>
      <c r="D271" s="20"/>
      <c r="E271" s="20"/>
      <c r="F271" s="20"/>
      <c r="G271" s="20"/>
      <c r="H271" s="20"/>
      <c r="L271" s="1" t="str">
        <f t="shared" si="37"/>
        <v/>
      </c>
      <c r="M271" s="1" t="str">
        <f t="shared" si="38"/>
        <v/>
      </c>
      <c r="N271" s="2" t="str">
        <f t="shared" si="39"/>
        <v/>
      </c>
      <c r="O271" s="2" t="str">
        <f t="shared" si="40"/>
        <v/>
      </c>
      <c r="AD271" s="22" t="str">
        <f t="shared" si="45"/>
        <v/>
      </c>
      <c r="AE271" s="22">
        <v>270</v>
      </c>
      <c r="AG271" s="22" t="str">
        <f t="shared" si="41"/>
        <v/>
      </c>
      <c r="AH271" s="22">
        <f>SUM(AF$2:AF271)</f>
        <v>15</v>
      </c>
      <c r="AK271" t="str">
        <f t="shared" si="42"/>
        <v/>
      </c>
      <c r="AM271" t="str">
        <f t="shared" si="43"/>
        <v/>
      </c>
      <c r="AN271" t="str">
        <f t="shared" si="44"/>
        <v/>
      </c>
    </row>
    <row r="272" spans="1:40" x14ac:dyDescent="0.2">
      <c r="A272" s="27"/>
      <c r="B272" s="20"/>
      <c r="C272" s="21"/>
      <c r="D272" s="20"/>
      <c r="E272" s="20"/>
      <c r="F272" s="20"/>
      <c r="G272" s="20"/>
      <c r="H272" s="20"/>
      <c r="L272" s="1" t="str">
        <f t="shared" si="37"/>
        <v/>
      </c>
      <c r="M272" s="1" t="str">
        <f t="shared" si="38"/>
        <v/>
      </c>
      <c r="N272" s="2" t="str">
        <f t="shared" si="39"/>
        <v/>
      </c>
      <c r="O272" s="2" t="str">
        <f t="shared" si="40"/>
        <v/>
      </c>
      <c r="AD272" s="22" t="str">
        <f t="shared" si="45"/>
        <v/>
      </c>
      <c r="AE272" s="22">
        <v>271</v>
      </c>
      <c r="AG272" s="22" t="str">
        <f t="shared" si="41"/>
        <v/>
      </c>
      <c r="AH272" s="22">
        <f>SUM(AF$2:AF272)</f>
        <v>15</v>
      </c>
      <c r="AK272" t="str">
        <f t="shared" si="42"/>
        <v/>
      </c>
      <c r="AM272" t="str">
        <f t="shared" si="43"/>
        <v/>
      </c>
      <c r="AN272" t="str">
        <f t="shared" si="44"/>
        <v/>
      </c>
    </row>
    <row r="273" spans="1:40" x14ac:dyDescent="0.2">
      <c r="A273" s="27"/>
      <c r="B273" s="20"/>
      <c r="C273" s="21"/>
      <c r="D273" s="20"/>
      <c r="E273" s="20"/>
      <c r="F273" s="20"/>
      <c r="G273" s="20"/>
      <c r="H273" s="20"/>
      <c r="L273" s="1" t="str">
        <f t="shared" si="37"/>
        <v/>
      </c>
      <c r="M273" s="1" t="str">
        <f t="shared" si="38"/>
        <v/>
      </c>
      <c r="N273" s="2" t="str">
        <f t="shared" si="39"/>
        <v/>
      </c>
      <c r="O273" s="2" t="str">
        <f t="shared" si="40"/>
        <v/>
      </c>
      <c r="AD273" s="22" t="str">
        <f t="shared" si="45"/>
        <v/>
      </c>
      <c r="AE273" s="22">
        <v>272</v>
      </c>
      <c r="AG273" s="22" t="str">
        <f t="shared" si="41"/>
        <v/>
      </c>
      <c r="AH273" s="22">
        <f>SUM(AF$2:AF273)</f>
        <v>15</v>
      </c>
      <c r="AK273" t="str">
        <f t="shared" si="42"/>
        <v/>
      </c>
      <c r="AM273" t="str">
        <f t="shared" si="43"/>
        <v/>
      </c>
      <c r="AN273" t="str">
        <f t="shared" si="44"/>
        <v/>
      </c>
    </row>
    <row r="274" spans="1:40" x14ac:dyDescent="0.2">
      <c r="A274" s="27"/>
      <c r="B274" s="20"/>
      <c r="C274" s="21"/>
      <c r="D274" s="20"/>
      <c r="E274" s="20"/>
      <c r="F274" s="20"/>
      <c r="G274" s="20"/>
      <c r="H274" s="20"/>
      <c r="L274" s="1" t="str">
        <f t="shared" si="37"/>
        <v/>
      </c>
      <c r="M274" s="1" t="str">
        <f t="shared" si="38"/>
        <v/>
      </c>
      <c r="N274" s="2" t="str">
        <f t="shared" si="39"/>
        <v/>
      </c>
      <c r="O274" s="2" t="str">
        <f t="shared" si="40"/>
        <v/>
      </c>
      <c r="AD274" s="22" t="str">
        <f t="shared" si="45"/>
        <v/>
      </c>
      <c r="AE274" s="22">
        <v>273</v>
      </c>
      <c r="AG274" s="22" t="str">
        <f t="shared" si="41"/>
        <v/>
      </c>
      <c r="AH274" s="22">
        <f>SUM(AF$2:AF274)</f>
        <v>15</v>
      </c>
      <c r="AK274" t="str">
        <f t="shared" si="42"/>
        <v/>
      </c>
      <c r="AM274" t="str">
        <f t="shared" si="43"/>
        <v/>
      </c>
      <c r="AN274" t="str">
        <f t="shared" si="44"/>
        <v/>
      </c>
    </row>
    <row r="275" spans="1:40" x14ac:dyDescent="0.2">
      <c r="A275" s="27"/>
      <c r="B275" s="20"/>
      <c r="C275" s="21"/>
      <c r="D275" s="20"/>
      <c r="E275" s="20"/>
      <c r="F275" s="20"/>
      <c r="G275" s="20"/>
      <c r="H275" s="20"/>
      <c r="L275" s="1" t="str">
        <f t="shared" si="37"/>
        <v/>
      </c>
      <c r="M275" s="1" t="str">
        <f t="shared" si="38"/>
        <v/>
      </c>
      <c r="N275" s="2" t="str">
        <f t="shared" si="39"/>
        <v/>
      </c>
      <c r="O275" s="2" t="str">
        <f t="shared" si="40"/>
        <v/>
      </c>
      <c r="AD275" s="22" t="str">
        <f t="shared" si="45"/>
        <v/>
      </c>
      <c r="AE275" s="22">
        <v>274</v>
      </c>
      <c r="AG275" s="22" t="str">
        <f t="shared" si="41"/>
        <v/>
      </c>
      <c r="AH275" s="22">
        <f>SUM(AF$2:AF275)</f>
        <v>15</v>
      </c>
      <c r="AK275" t="str">
        <f t="shared" si="42"/>
        <v/>
      </c>
      <c r="AM275" t="str">
        <f t="shared" si="43"/>
        <v/>
      </c>
      <c r="AN275" t="str">
        <f t="shared" si="44"/>
        <v/>
      </c>
    </row>
    <row r="276" spans="1:40" x14ac:dyDescent="0.2">
      <c r="A276" s="27"/>
      <c r="B276" s="20"/>
      <c r="C276" s="21"/>
      <c r="D276" s="20"/>
      <c r="E276" s="20"/>
      <c r="F276" s="20"/>
      <c r="G276" s="20"/>
      <c r="H276" s="20"/>
      <c r="L276" s="1" t="str">
        <f t="shared" si="37"/>
        <v/>
      </c>
      <c r="M276" s="1" t="str">
        <f t="shared" si="38"/>
        <v/>
      </c>
      <c r="N276" s="2" t="str">
        <f t="shared" si="39"/>
        <v/>
      </c>
      <c r="O276" s="2" t="str">
        <f t="shared" si="40"/>
        <v/>
      </c>
      <c r="AD276" s="22" t="str">
        <f t="shared" si="45"/>
        <v/>
      </c>
      <c r="AE276" s="22">
        <v>275</v>
      </c>
      <c r="AG276" s="22" t="str">
        <f t="shared" si="41"/>
        <v/>
      </c>
      <c r="AH276" s="22">
        <f>SUM(AF$2:AF276)</f>
        <v>15</v>
      </c>
      <c r="AK276" t="str">
        <f t="shared" si="42"/>
        <v/>
      </c>
      <c r="AM276" t="str">
        <f t="shared" si="43"/>
        <v/>
      </c>
      <c r="AN276" t="str">
        <f t="shared" si="44"/>
        <v/>
      </c>
    </row>
    <row r="277" spans="1:40" x14ac:dyDescent="0.2">
      <c r="A277" s="27"/>
      <c r="B277" s="20"/>
      <c r="C277" s="21"/>
      <c r="D277" s="20"/>
      <c r="E277" s="20"/>
      <c r="F277" s="20"/>
      <c r="G277" s="20"/>
      <c r="H277" s="20"/>
      <c r="L277" s="1" t="str">
        <f t="shared" si="37"/>
        <v/>
      </c>
      <c r="M277" s="1" t="str">
        <f t="shared" si="38"/>
        <v/>
      </c>
      <c r="N277" s="2" t="str">
        <f t="shared" si="39"/>
        <v/>
      </c>
      <c r="O277" s="2" t="str">
        <f t="shared" si="40"/>
        <v/>
      </c>
      <c r="AD277" s="22" t="str">
        <f t="shared" si="45"/>
        <v/>
      </c>
      <c r="AE277" s="22">
        <v>276</v>
      </c>
      <c r="AG277" s="22" t="str">
        <f t="shared" si="41"/>
        <v/>
      </c>
      <c r="AH277" s="22">
        <f>SUM(AF$2:AF277)</f>
        <v>15</v>
      </c>
      <c r="AK277" t="str">
        <f t="shared" si="42"/>
        <v/>
      </c>
      <c r="AM277" t="str">
        <f t="shared" si="43"/>
        <v/>
      </c>
      <c r="AN277" t="str">
        <f t="shared" si="44"/>
        <v/>
      </c>
    </row>
    <row r="278" spans="1:40" x14ac:dyDescent="0.2">
      <c r="A278" s="27"/>
      <c r="B278" s="20"/>
      <c r="C278" s="21"/>
      <c r="D278" s="20"/>
      <c r="E278" s="20"/>
      <c r="F278" s="20"/>
      <c r="G278" s="20"/>
      <c r="H278" s="20"/>
      <c r="L278" s="1" t="str">
        <f t="shared" si="37"/>
        <v/>
      </c>
      <c r="M278" s="1" t="str">
        <f t="shared" si="38"/>
        <v/>
      </c>
      <c r="N278" s="2" t="str">
        <f t="shared" si="39"/>
        <v/>
      </c>
      <c r="O278" s="2" t="str">
        <f t="shared" si="40"/>
        <v/>
      </c>
      <c r="AD278" s="22" t="str">
        <f t="shared" si="45"/>
        <v/>
      </c>
      <c r="AE278" s="22">
        <v>277</v>
      </c>
      <c r="AG278" s="22" t="str">
        <f t="shared" si="41"/>
        <v/>
      </c>
      <c r="AH278" s="22">
        <f>SUM(AF$2:AF278)</f>
        <v>15</v>
      </c>
      <c r="AK278" t="str">
        <f t="shared" si="42"/>
        <v/>
      </c>
      <c r="AM278" t="str">
        <f t="shared" si="43"/>
        <v/>
      </c>
      <c r="AN278" t="str">
        <f t="shared" si="44"/>
        <v/>
      </c>
    </row>
    <row r="279" spans="1:40" x14ac:dyDescent="0.2">
      <c r="A279" s="27"/>
      <c r="B279" s="20"/>
      <c r="C279" s="21"/>
      <c r="D279" s="20"/>
      <c r="E279" s="20"/>
      <c r="F279" s="20"/>
      <c r="G279" s="20"/>
      <c r="H279" s="20"/>
      <c r="L279" s="1" t="str">
        <f t="shared" si="37"/>
        <v/>
      </c>
      <c r="M279" s="1" t="str">
        <f t="shared" si="38"/>
        <v/>
      </c>
      <c r="N279" s="2" t="str">
        <f t="shared" si="39"/>
        <v/>
      </c>
      <c r="O279" s="2" t="str">
        <f t="shared" si="40"/>
        <v/>
      </c>
      <c r="AD279" s="22" t="str">
        <f t="shared" si="45"/>
        <v/>
      </c>
      <c r="AE279" s="22">
        <v>278</v>
      </c>
      <c r="AG279" s="22" t="str">
        <f t="shared" si="41"/>
        <v/>
      </c>
      <c r="AH279" s="22">
        <f>SUM(AF$2:AF279)</f>
        <v>15</v>
      </c>
      <c r="AK279" t="str">
        <f t="shared" si="42"/>
        <v/>
      </c>
      <c r="AM279" t="str">
        <f t="shared" si="43"/>
        <v/>
      </c>
      <c r="AN279" t="str">
        <f t="shared" si="44"/>
        <v/>
      </c>
    </row>
    <row r="280" spans="1:40" x14ac:dyDescent="0.2">
      <c r="A280" s="27"/>
      <c r="B280" s="20"/>
      <c r="C280" s="21"/>
      <c r="D280" s="20"/>
      <c r="E280" s="20"/>
      <c r="F280" s="20"/>
      <c r="G280" s="20"/>
      <c r="H280" s="20"/>
      <c r="L280" s="1" t="str">
        <f t="shared" si="37"/>
        <v/>
      </c>
      <c r="M280" s="1" t="str">
        <f t="shared" si="38"/>
        <v/>
      </c>
      <c r="N280" s="2" t="str">
        <f t="shared" si="39"/>
        <v/>
      </c>
      <c r="O280" s="2" t="str">
        <f t="shared" si="40"/>
        <v/>
      </c>
      <c r="AD280" s="22" t="str">
        <f t="shared" si="45"/>
        <v/>
      </c>
      <c r="AE280" s="22">
        <v>279</v>
      </c>
      <c r="AG280" s="22" t="str">
        <f t="shared" si="41"/>
        <v/>
      </c>
      <c r="AH280" s="22">
        <f>SUM(AF$2:AF280)</f>
        <v>15</v>
      </c>
      <c r="AK280" t="str">
        <f t="shared" si="42"/>
        <v/>
      </c>
      <c r="AM280" t="str">
        <f t="shared" si="43"/>
        <v/>
      </c>
      <c r="AN280" t="str">
        <f t="shared" si="44"/>
        <v/>
      </c>
    </row>
    <row r="281" spans="1:40" x14ac:dyDescent="0.2">
      <c r="A281" s="27"/>
      <c r="B281" s="20"/>
      <c r="C281" s="21"/>
      <c r="D281" s="20"/>
      <c r="E281" s="20"/>
      <c r="F281" s="20"/>
      <c r="G281" s="20"/>
      <c r="H281" s="20"/>
      <c r="L281" s="1" t="str">
        <f t="shared" si="37"/>
        <v/>
      </c>
      <c r="M281" s="1" t="str">
        <f t="shared" si="38"/>
        <v/>
      </c>
      <c r="N281" s="2" t="str">
        <f t="shared" si="39"/>
        <v/>
      </c>
      <c r="O281" s="2" t="str">
        <f t="shared" si="40"/>
        <v/>
      </c>
      <c r="AD281" s="22" t="str">
        <f t="shared" si="45"/>
        <v/>
      </c>
      <c r="AE281" s="22">
        <v>280</v>
      </c>
      <c r="AG281" s="22" t="str">
        <f t="shared" si="41"/>
        <v/>
      </c>
      <c r="AH281" s="22">
        <f>SUM(AF$2:AF281)</f>
        <v>15</v>
      </c>
      <c r="AK281" t="str">
        <f t="shared" si="42"/>
        <v/>
      </c>
      <c r="AM281" t="str">
        <f t="shared" si="43"/>
        <v/>
      </c>
      <c r="AN281" t="str">
        <f t="shared" si="44"/>
        <v/>
      </c>
    </row>
    <row r="282" spans="1:40" x14ac:dyDescent="0.2">
      <c r="A282" s="27"/>
      <c r="B282" s="20"/>
      <c r="C282" s="21"/>
      <c r="D282" s="20"/>
      <c r="E282" s="20"/>
      <c r="F282" s="20"/>
      <c r="G282" s="20"/>
      <c r="H282" s="20"/>
      <c r="L282" s="1" t="str">
        <f t="shared" si="37"/>
        <v/>
      </c>
      <c r="M282" s="1" t="str">
        <f t="shared" si="38"/>
        <v/>
      </c>
      <c r="N282" s="2" t="str">
        <f t="shared" si="39"/>
        <v/>
      </c>
      <c r="O282" s="2" t="str">
        <f t="shared" si="40"/>
        <v/>
      </c>
      <c r="AD282" s="22" t="str">
        <f t="shared" si="45"/>
        <v/>
      </c>
      <c r="AE282" s="22">
        <v>281</v>
      </c>
      <c r="AG282" s="22" t="str">
        <f t="shared" si="41"/>
        <v/>
      </c>
      <c r="AH282" s="22">
        <f>SUM(AF$2:AF282)</f>
        <v>15</v>
      </c>
      <c r="AK282" t="str">
        <f t="shared" si="42"/>
        <v/>
      </c>
      <c r="AM282" t="str">
        <f t="shared" si="43"/>
        <v/>
      </c>
      <c r="AN282" t="str">
        <f t="shared" si="44"/>
        <v/>
      </c>
    </row>
    <row r="283" spans="1:40" x14ac:dyDescent="0.2">
      <c r="A283" s="27"/>
      <c r="B283" s="20"/>
      <c r="C283" s="21"/>
      <c r="D283" s="20"/>
      <c r="E283" s="20"/>
      <c r="F283" s="20"/>
      <c r="G283" s="20"/>
      <c r="H283" s="20"/>
      <c r="L283" s="1" t="str">
        <f t="shared" si="37"/>
        <v/>
      </c>
      <c r="M283" s="1" t="str">
        <f t="shared" si="38"/>
        <v/>
      </c>
      <c r="N283" s="2" t="str">
        <f t="shared" si="39"/>
        <v/>
      </c>
      <c r="O283" s="2" t="str">
        <f t="shared" si="40"/>
        <v/>
      </c>
      <c r="AD283" s="22" t="str">
        <f t="shared" si="45"/>
        <v/>
      </c>
      <c r="AE283" s="22">
        <v>282</v>
      </c>
      <c r="AG283" s="22" t="str">
        <f t="shared" si="41"/>
        <v/>
      </c>
      <c r="AH283" s="22">
        <f>SUM(AF$2:AF283)</f>
        <v>15</v>
      </c>
      <c r="AK283" t="str">
        <f t="shared" si="42"/>
        <v/>
      </c>
      <c r="AM283" t="str">
        <f t="shared" si="43"/>
        <v/>
      </c>
      <c r="AN283" t="str">
        <f t="shared" si="44"/>
        <v/>
      </c>
    </row>
    <row r="284" spans="1:40" x14ac:dyDescent="0.2">
      <c r="A284" s="27"/>
      <c r="B284" s="20"/>
      <c r="C284" s="21"/>
      <c r="D284" s="20"/>
      <c r="E284" s="20"/>
      <c r="F284" s="20"/>
      <c r="G284" s="20"/>
      <c r="H284" s="20"/>
      <c r="L284" s="1" t="str">
        <f t="shared" si="37"/>
        <v/>
      </c>
      <c r="M284" s="1" t="str">
        <f t="shared" si="38"/>
        <v/>
      </c>
      <c r="N284" s="2" t="str">
        <f t="shared" si="39"/>
        <v/>
      </c>
      <c r="O284" s="2" t="str">
        <f t="shared" si="40"/>
        <v/>
      </c>
      <c r="AD284" s="22" t="str">
        <f t="shared" si="45"/>
        <v/>
      </c>
      <c r="AE284" s="22">
        <v>283</v>
      </c>
      <c r="AG284" s="22" t="str">
        <f t="shared" si="41"/>
        <v/>
      </c>
      <c r="AH284" s="22">
        <f>SUM(AF$2:AF284)</f>
        <v>15</v>
      </c>
      <c r="AK284" t="str">
        <f t="shared" si="42"/>
        <v/>
      </c>
      <c r="AM284" t="str">
        <f t="shared" si="43"/>
        <v/>
      </c>
      <c r="AN284" t="str">
        <f t="shared" si="44"/>
        <v/>
      </c>
    </row>
    <row r="285" spans="1:40" x14ac:dyDescent="0.2">
      <c r="A285" s="27"/>
      <c r="B285" s="20"/>
      <c r="C285" s="21"/>
      <c r="D285" s="20"/>
      <c r="E285" s="20"/>
      <c r="F285" s="20"/>
      <c r="G285" s="20"/>
      <c r="H285" s="20"/>
      <c r="L285" s="1" t="str">
        <f t="shared" si="37"/>
        <v/>
      </c>
      <c r="M285" s="1" t="str">
        <f t="shared" si="38"/>
        <v/>
      </c>
      <c r="N285" s="2" t="str">
        <f t="shared" si="39"/>
        <v/>
      </c>
      <c r="O285" s="2" t="str">
        <f t="shared" si="40"/>
        <v/>
      </c>
      <c r="AD285" s="22" t="str">
        <f t="shared" si="45"/>
        <v/>
      </c>
      <c r="AE285" s="22">
        <v>284</v>
      </c>
      <c r="AG285" s="22" t="str">
        <f t="shared" si="41"/>
        <v/>
      </c>
      <c r="AH285" s="22">
        <f>SUM(AF$2:AF285)</f>
        <v>15</v>
      </c>
      <c r="AK285" t="str">
        <f t="shared" si="42"/>
        <v/>
      </c>
      <c r="AM285" t="str">
        <f t="shared" si="43"/>
        <v/>
      </c>
      <c r="AN285" t="str">
        <f t="shared" si="44"/>
        <v/>
      </c>
    </row>
    <row r="286" spans="1:40" x14ac:dyDescent="0.2">
      <c r="A286" s="27"/>
      <c r="B286" s="20"/>
      <c r="C286" s="21"/>
      <c r="D286" s="20"/>
      <c r="E286" s="20"/>
      <c r="F286" s="20"/>
      <c r="G286" s="20"/>
      <c r="H286" s="20"/>
      <c r="L286" s="1" t="str">
        <f t="shared" si="37"/>
        <v/>
      </c>
      <c r="M286" s="1" t="str">
        <f t="shared" si="38"/>
        <v/>
      </c>
      <c r="N286" s="2" t="str">
        <f t="shared" si="39"/>
        <v/>
      </c>
      <c r="O286" s="2" t="str">
        <f t="shared" si="40"/>
        <v/>
      </c>
      <c r="AD286" s="22" t="str">
        <f t="shared" si="45"/>
        <v/>
      </c>
      <c r="AE286" s="22">
        <v>285</v>
      </c>
      <c r="AG286" s="22" t="str">
        <f t="shared" si="41"/>
        <v/>
      </c>
      <c r="AH286" s="22">
        <f>SUM(AF$2:AF286)</f>
        <v>15</v>
      </c>
      <c r="AK286" t="str">
        <f t="shared" si="42"/>
        <v/>
      </c>
      <c r="AM286" t="str">
        <f t="shared" si="43"/>
        <v/>
      </c>
      <c r="AN286" t="str">
        <f t="shared" si="44"/>
        <v/>
      </c>
    </row>
    <row r="287" spans="1:40" x14ac:dyDescent="0.2">
      <c r="A287" s="27"/>
      <c r="B287" s="20"/>
      <c r="C287" s="21"/>
      <c r="D287" s="20"/>
      <c r="E287" s="20"/>
      <c r="F287" s="20"/>
      <c r="G287" s="20"/>
      <c r="H287" s="20"/>
      <c r="L287" s="1" t="str">
        <f t="shared" si="37"/>
        <v/>
      </c>
      <c r="M287" s="1" t="str">
        <f t="shared" si="38"/>
        <v/>
      </c>
      <c r="N287" s="2" t="str">
        <f t="shared" si="39"/>
        <v/>
      </c>
      <c r="O287" s="2" t="str">
        <f t="shared" si="40"/>
        <v/>
      </c>
      <c r="AD287" s="22" t="str">
        <f t="shared" si="45"/>
        <v/>
      </c>
      <c r="AE287" s="22">
        <v>286</v>
      </c>
      <c r="AG287" s="22" t="str">
        <f t="shared" si="41"/>
        <v/>
      </c>
      <c r="AH287" s="22">
        <f>SUM(AF$2:AF287)</f>
        <v>15</v>
      </c>
      <c r="AK287" t="str">
        <f t="shared" si="42"/>
        <v/>
      </c>
      <c r="AM287" t="str">
        <f t="shared" si="43"/>
        <v/>
      </c>
      <c r="AN287" t="str">
        <f t="shared" si="44"/>
        <v/>
      </c>
    </row>
    <row r="288" spans="1:40" x14ac:dyDescent="0.2">
      <c r="A288" s="27"/>
      <c r="B288" s="20"/>
      <c r="C288" s="21"/>
      <c r="D288" s="20"/>
      <c r="E288" s="20"/>
      <c r="F288" s="20"/>
      <c r="G288" s="20"/>
      <c r="H288" s="20"/>
      <c r="L288" s="1" t="str">
        <f t="shared" si="37"/>
        <v/>
      </c>
      <c r="M288" s="1" t="str">
        <f t="shared" si="38"/>
        <v/>
      </c>
      <c r="N288" s="2" t="str">
        <f t="shared" si="39"/>
        <v/>
      </c>
      <c r="O288" s="2" t="str">
        <f t="shared" si="40"/>
        <v/>
      </c>
      <c r="AD288" s="22" t="str">
        <f t="shared" si="45"/>
        <v/>
      </c>
      <c r="AE288" s="22">
        <v>287</v>
      </c>
      <c r="AG288" s="22" t="str">
        <f t="shared" si="41"/>
        <v/>
      </c>
      <c r="AH288" s="22">
        <f>SUM(AF$2:AF288)</f>
        <v>15</v>
      </c>
      <c r="AK288" t="str">
        <f t="shared" si="42"/>
        <v/>
      </c>
      <c r="AM288" t="str">
        <f t="shared" si="43"/>
        <v/>
      </c>
      <c r="AN288" t="str">
        <f t="shared" si="44"/>
        <v/>
      </c>
    </row>
    <row r="289" spans="1:40" x14ac:dyDescent="0.2">
      <c r="A289" s="27"/>
      <c r="B289" s="20"/>
      <c r="C289" s="21"/>
      <c r="D289" s="20"/>
      <c r="E289" s="20"/>
      <c r="F289" s="20"/>
      <c r="G289" s="20"/>
      <c r="H289" s="20"/>
      <c r="L289" s="1" t="str">
        <f t="shared" si="37"/>
        <v/>
      </c>
      <c r="M289" s="1" t="str">
        <f t="shared" si="38"/>
        <v/>
      </c>
      <c r="N289" s="2" t="str">
        <f t="shared" si="39"/>
        <v/>
      </c>
      <c r="O289" s="2" t="str">
        <f t="shared" si="40"/>
        <v/>
      </c>
      <c r="AD289" s="22" t="str">
        <f t="shared" si="45"/>
        <v/>
      </c>
      <c r="AE289" s="22">
        <v>288</v>
      </c>
      <c r="AG289" s="22" t="str">
        <f t="shared" si="41"/>
        <v/>
      </c>
      <c r="AH289" s="22">
        <f>SUM(AF$2:AF289)</f>
        <v>15</v>
      </c>
      <c r="AK289" t="str">
        <f t="shared" si="42"/>
        <v/>
      </c>
      <c r="AM289" t="str">
        <f t="shared" si="43"/>
        <v/>
      </c>
      <c r="AN289" t="str">
        <f t="shared" si="44"/>
        <v/>
      </c>
    </row>
    <row r="290" spans="1:40" x14ac:dyDescent="0.2">
      <c r="A290" s="27"/>
      <c r="B290" s="20"/>
      <c r="C290" s="21"/>
      <c r="D290" s="20"/>
      <c r="E290" s="20"/>
      <c r="F290" s="20"/>
      <c r="G290" s="20"/>
      <c r="H290" s="20"/>
      <c r="L290" s="1" t="str">
        <f t="shared" si="37"/>
        <v/>
      </c>
      <c r="M290" s="1" t="str">
        <f t="shared" si="38"/>
        <v/>
      </c>
      <c r="N290" s="2" t="str">
        <f t="shared" si="39"/>
        <v/>
      </c>
      <c r="O290" s="2" t="str">
        <f t="shared" si="40"/>
        <v/>
      </c>
      <c r="AD290" s="22" t="str">
        <f t="shared" si="45"/>
        <v/>
      </c>
      <c r="AE290" s="22">
        <v>289</v>
      </c>
      <c r="AG290" s="22" t="str">
        <f t="shared" si="41"/>
        <v/>
      </c>
      <c r="AH290" s="22">
        <f>SUM(AF$2:AF290)</f>
        <v>15</v>
      </c>
      <c r="AK290" t="str">
        <f t="shared" si="42"/>
        <v/>
      </c>
      <c r="AM290" t="str">
        <f t="shared" si="43"/>
        <v/>
      </c>
      <c r="AN290" t="str">
        <f t="shared" si="44"/>
        <v/>
      </c>
    </row>
    <row r="291" spans="1:40" x14ac:dyDescent="0.2">
      <c r="A291" s="27"/>
      <c r="B291" s="20"/>
      <c r="C291" s="21"/>
      <c r="D291" s="20"/>
      <c r="E291" s="20"/>
      <c r="F291" s="20"/>
      <c r="G291" s="20"/>
      <c r="H291" s="20"/>
      <c r="L291" s="1" t="str">
        <f t="shared" si="37"/>
        <v/>
      </c>
      <c r="M291" s="1" t="str">
        <f t="shared" si="38"/>
        <v/>
      </c>
      <c r="N291" s="2" t="str">
        <f t="shared" si="39"/>
        <v/>
      </c>
      <c r="O291" s="2" t="str">
        <f t="shared" si="40"/>
        <v/>
      </c>
      <c r="AD291" s="22" t="str">
        <f t="shared" si="45"/>
        <v/>
      </c>
      <c r="AE291" s="22">
        <v>290</v>
      </c>
      <c r="AG291" s="22" t="str">
        <f t="shared" si="41"/>
        <v/>
      </c>
      <c r="AH291" s="22">
        <f>SUM(AF$2:AF291)</f>
        <v>15</v>
      </c>
      <c r="AK291" t="str">
        <f t="shared" si="42"/>
        <v/>
      </c>
      <c r="AM291" t="str">
        <f t="shared" si="43"/>
        <v/>
      </c>
      <c r="AN291" t="str">
        <f t="shared" si="44"/>
        <v/>
      </c>
    </row>
    <row r="292" spans="1:40" x14ac:dyDescent="0.2">
      <c r="A292" s="27"/>
      <c r="B292" s="20"/>
      <c r="C292" s="21"/>
      <c r="D292" s="20"/>
      <c r="E292" s="20"/>
      <c r="F292" s="20"/>
      <c r="G292" s="20"/>
      <c r="H292" s="20"/>
      <c r="L292" s="1" t="str">
        <f t="shared" si="37"/>
        <v/>
      </c>
      <c r="M292" s="1" t="str">
        <f t="shared" si="38"/>
        <v/>
      </c>
      <c r="N292" s="2" t="str">
        <f t="shared" si="39"/>
        <v/>
      </c>
      <c r="O292" s="2" t="str">
        <f t="shared" si="40"/>
        <v/>
      </c>
      <c r="AD292" s="22" t="str">
        <f t="shared" si="45"/>
        <v/>
      </c>
      <c r="AE292" s="22">
        <v>291</v>
      </c>
      <c r="AG292" s="22" t="str">
        <f t="shared" si="41"/>
        <v/>
      </c>
      <c r="AH292" s="22">
        <f>SUM(AF$2:AF292)</f>
        <v>15</v>
      </c>
      <c r="AK292" t="str">
        <f t="shared" si="42"/>
        <v/>
      </c>
      <c r="AM292" t="str">
        <f t="shared" si="43"/>
        <v/>
      </c>
      <c r="AN292" t="str">
        <f t="shared" si="44"/>
        <v/>
      </c>
    </row>
    <row r="293" spans="1:40" x14ac:dyDescent="0.2">
      <c r="A293" s="27"/>
      <c r="B293" s="20"/>
      <c r="C293" s="21"/>
      <c r="D293" s="20"/>
      <c r="E293" s="20"/>
      <c r="F293" s="20"/>
      <c r="G293" s="20"/>
      <c r="H293" s="20"/>
      <c r="L293" s="1" t="str">
        <f t="shared" si="37"/>
        <v/>
      </c>
      <c r="M293" s="1" t="str">
        <f t="shared" si="38"/>
        <v/>
      </c>
      <c r="N293" s="2" t="str">
        <f t="shared" si="39"/>
        <v/>
      </c>
      <c r="O293" s="2" t="str">
        <f t="shared" si="40"/>
        <v/>
      </c>
      <c r="AD293" s="22" t="str">
        <f t="shared" si="45"/>
        <v/>
      </c>
      <c r="AE293" s="22">
        <v>292</v>
      </c>
      <c r="AG293" s="22" t="str">
        <f t="shared" si="41"/>
        <v/>
      </c>
      <c r="AH293" s="22">
        <f>SUM(AF$2:AF293)</f>
        <v>15</v>
      </c>
      <c r="AK293" t="str">
        <f t="shared" si="42"/>
        <v/>
      </c>
      <c r="AM293" t="str">
        <f t="shared" si="43"/>
        <v/>
      </c>
      <c r="AN293" t="str">
        <f t="shared" si="44"/>
        <v/>
      </c>
    </row>
    <row r="294" spans="1:40" x14ac:dyDescent="0.2">
      <c r="A294" s="27"/>
      <c r="B294" s="20"/>
      <c r="C294" s="21"/>
      <c r="D294" s="20"/>
      <c r="E294" s="20"/>
      <c r="F294" s="20"/>
      <c r="G294" s="20"/>
      <c r="H294" s="20"/>
      <c r="L294" s="1" t="str">
        <f t="shared" si="37"/>
        <v/>
      </c>
      <c r="M294" s="1" t="str">
        <f t="shared" si="38"/>
        <v/>
      </c>
      <c r="N294" s="2" t="str">
        <f t="shared" si="39"/>
        <v/>
      </c>
      <c r="O294" s="2" t="str">
        <f t="shared" si="40"/>
        <v/>
      </c>
      <c r="AD294" s="22" t="str">
        <f t="shared" si="45"/>
        <v/>
      </c>
      <c r="AE294" s="22">
        <v>293</v>
      </c>
      <c r="AG294" s="22" t="str">
        <f t="shared" si="41"/>
        <v/>
      </c>
      <c r="AH294" s="22">
        <f>SUM(AF$2:AF294)</f>
        <v>15</v>
      </c>
      <c r="AK294" t="str">
        <f t="shared" si="42"/>
        <v/>
      </c>
      <c r="AM294" t="str">
        <f t="shared" si="43"/>
        <v/>
      </c>
      <c r="AN294" t="str">
        <f t="shared" si="44"/>
        <v/>
      </c>
    </row>
    <row r="295" spans="1:40" x14ac:dyDescent="0.2">
      <c r="A295" s="27"/>
      <c r="B295" s="20"/>
      <c r="C295" s="21"/>
      <c r="D295" s="20"/>
      <c r="E295" s="20"/>
      <c r="F295" s="20"/>
      <c r="G295" s="20"/>
      <c r="H295" s="20"/>
      <c r="L295" s="1" t="str">
        <f t="shared" si="37"/>
        <v/>
      </c>
      <c r="M295" s="1" t="str">
        <f t="shared" si="38"/>
        <v/>
      </c>
      <c r="N295" s="2" t="str">
        <f t="shared" si="39"/>
        <v/>
      </c>
      <c r="O295" s="2" t="str">
        <f t="shared" si="40"/>
        <v/>
      </c>
      <c r="AD295" s="22" t="str">
        <f t="shared" si="45"/>
        <v/>
      </c>
      <c r="AE295" s="22">
        <v>294</v>
      </c>
      <c r="AG295" s="22" t="str">
        <f t="shared" si="41"/>
        <v/>
      </c>
      <c r="AH295" s="22">
        <f>SUM(AF$2:AF295)</f>
        <v>15</v>
      </c>
      <c r="AK295" t="str">
        <f t="shared" si="42"/>
        <v/>
      </c>
      <c r="AM295" t="str">
        <f t="shared" si="43"/>
        <v/>
      </c>
      <c r="AN295" t="str">
        <f t="shared" si="44"/>
        <v/>
      </c>
    </row>
    <row r="296" spans="1:40" x14ac:dyDescent="0.2">
      <c r="A296" s="27"/>
      <c r="B296" s="20"/>
      <c r="C296" s="21"/>
      <c r="D296" s="20"/>
      <c r="E296" s="20"/>
      <c r="F296" s="20"/>
      <c r="G296" s="20"/>
      <c r="H296" s="20"/>
      <c r="L296" s="1" t="str">
        <f t="shared" si="37"/>
        <v/>
      </c>
      <c r="M296" s="1" t="str">
        <f t="shared" si="38"/>
        <v/>
      </c>
      <c r="N296" s="2" t="str">
        <f t="shared" si="39"/>
        <v/>
      </c>
      <c r="O296" s="2" t="str">
        <f t="shared" si="40"/>
        <v/>
      </c>
      <c r="AD296" s="22" t="str">
        <f t="shared" si="45"/>
        <v/>
      </c>
      <c r="AE296" s="22">
        <v>295</v>
      </c>
      <c r="AG296" s="22" t="str">
        <f t="shared" si="41"/>
        <v/>
      </c>
      <c r="AH296" s="22">
        <f>SUM(AF$2:AF296)</f>
        <v>15</v>
      </c>
      <c r="AK296" t="str">
        <f t="shared" si="42"/>
        <v/>
      </c>
      <c r="AM296" t="str">
        <f t="shared" si="43"/>
        <v/>
      </c>
      <c r="AN296" t="str">
        <f t="shared" si="44"/>
        <v/>
      </c>
    </row>
    <row r="297" spans="1:40" x14ac:dyDescent="0.2">
      <c r="A297" s="27"/>
      <c r="B297" s="20"/>
      <c r="C297" s="21"/>
      <c r="D297" s="20"/>
      <c r="E297" s="20"/>
      <c r="F297" s="20"/>
      <c r="G297" s="20"/>
      <c r="H297" s="20"/>
      <c r="L297" s="1" t="str">
        <f t="shared" si="37"/>
        <v/>
      </c>
      <c r="M297" s="1" t="str">
        <f t="shared" si="38"/>
        <v/>
      </c>
      <c r="N297" s="2" t="str">
        <f t="shared" si="39"/>
        <v/>
      </c>
      <c r="O297" s="2" t="str">
        <f t="shared" si="40"/>
        <v/>
      </c>
      <c r="AD297" s="22" t="str">
        <f t="shared" si="45"/>
        <v/>
      </c>
      <c r="AE297" s="22">
        <v>296</v>
      </c>
      <c r="AG297" s="22" t="str">
        <f t="shared" si="41"/>
        <v/>
      </c>
      <c r="AH297" s="22">
        <f>SUM(AF$2:AF297)</f>
        <v>15</v>
      </c>
      <c r="AK297" t="str">
        <f t="shared" si="42"/>
        <v/>
      </c>
      <c r="AM297" t="str">
        <f t="shared" si="43"/>
        <v/>
      </c>
      <c r="AN297" t="str">
        <f t="shared" si="44"/>
        <v/>
      </c>
    </row>
    <row r="298" spans="1:40" x14ac:dyDescent="0.2">
      <c r="A298" s="27"/>
      <c r="B298" s="20"/>
      <c r="C298" s="21"/>
      <c r="D298" s="20"/>
      <c r="E298" s="20"/>
      <c r="F298" s="20"/>
      <c r="G298" s="20"/>
      <c r="H298" s="20"/>
      <c r="L298" s="1" t="str">
        <f t="shared" si="37"/>
        <v/>
      </c>
      <c r="M298" s="1" t="str">
        <f t="shared" si="38"/>
        <v/>
      </c>
      <c r="N298" s="2" t="str">
        <f t="shared" si="39"/>
        <v/>
      </c>
      <c r="O298" s="2" t="str">
        <f t="shared" si="40"/>
        <v/>
      </c>
      <c r="AD298" s="22" t="str">
        <f t="shared" si="45"/>
        <v/>
      </c>
      <c r="AE298" s="22">
        <v>297</v>
      </c>
      <c r="AG298" s="22" t="str">
        <f t="shared" si="41"/>
        <v/>
      </c>
      <c r="AH298" s="22">
        <f>SUM(AF$2:AF298)</f>
        <v>15</v>
      </c>
      <c r="AK298" t="str">
        <f t="shared" si="42"/>
        <v/>
      </c>
      <c r="AM298" t="str">
        <f t="shared" si="43"/>
        <v/>
      </c>
      <c r="AN298" t="str">
        <f t="shared" si="44"/>
        <v/>
      </c>
    </row>
    <row r="299" spans="1:40" x14ac:dyDescent="0.2">
      <c r="A299" s="27"/>
      <c r="B299" s="20"/>
      <c r="C299" s="21"/>
      <c r="D299" s="20"/>
      <c r="E299" s="20"/>
      <c r="F299" s="20"/>
      <c r="G299" s="20"/>
      <c r="H299" s="20"/>
      <c r="L299" s="1" t="str">
        <f t="shared" si="37"/>
        <v/>
      </c>
      <c r="M299" s="1" t="str">
        <f t="shared" si="38"/>
        <v/>
      </c>
      <c r="N299" s="2" t="str">
        <f t="shared" si="39"/>
        <v/>
      </c>
      <c r="O299" s="2" t="str">
        <f t="shared" si="40"/>
        <v/>
      </c>
      <c r="AD299" s="22" t="str">
        <f t="shared" si="45"/>
        <v/>
      </c>
      <c r="AE299" s="22">
        <v>298</v>
      </c>
      <c r="AG299" s="22" t="str">
        <f t="shared" si="41"/>
        <v/>
      </c>
      <c r="AH299" s="22">
        <f>SUM(AF$2:AF299)</f>
        <v>15</v>
      </c>
      <c r="AK299" t="str">
        <f t="shared" si="42"/>
        <v/>
      </c>
      <c r="AM299" t="str">
        <f t="shared" si="43"/>
        <v/>
      </c>
      <c r="AN299" t="str">
        <f t="shared" si="44"/>
        <v/>
      </c>
    </row>
    <row r="300" spans="1:40" x14ac:dyDescent="0.2">
      <c r="A300" s="27"/>
      <c r="B300" s="20"/>
      <c r="C300" s="21"/>
      <c r="D300" s="20"/>
      <c r="E300" s="20"/>
      <c r="F300" s="20"/>
      <c r="G300" s="20"/>
      <c r="H300" s="20"/>
      <c r="L300" s="1" t="str">
        <f t="shared" si="37"/>
        <v/>
      </c>
      <c r="M300" s="1" t="str">
        <f t="shared" si="38"/>
        <v/>
      </c>
      <c r="N300" s="2" t="str">
        <f t="shared" si="39"/>
        <v/>
      </c>
      <c r="O300" s="2" t="str">
        <f t="shared" si="40"/>
        <v/>
      </c>
      <c r="AD300" s="22" t="str">
        <f t="shared" si="45"/>
        <v/>
      </c>
      <c r="AE300" s="22">
        <v>299</v>
      </c>
      <c r="AG300" s="22" t="str">
        <f t="shared" si="41"/>
        <v/>
      </c>
      <c r="AH300" s="22">
        <f>SUM(AF$2:AF300)</f>
        <v>15</v>
      </c>
      <c r="AK300" t="str">
        <f t="shared" si="42"/>
        <v/>
      </c>
      <c r="AM300" t="str">
        <f t="shared" si="43"/>
        <v/>
      </c>
      <c r="AN300" t="str">
        <f t="shared" si="44"/>
        <v/>
      </c>
    </row>
    <row r="301" spans="1:40" x14ac:dyDescent="0.2">
      <c r="A301" s="27"/>
      <c r="B301" s="20"/>
      <c r="C301" s="21"/>
      <c r="D301" s="20"/>
      <c r="E301" s="20"/>
      <c r="F301" s="20"/>
      <c r="G301" s="20"/>
      <c r="H301" s="20"/>
      <c r="L301" s="1" t="str">
        <f t="shared" si="37"/>
        <v/>
      </c>
      <c r="M301" s="1" t="str">
        <f t="shared" si="38"/>
        <v/>
      </c>
      <c r="N301" s="2" t="str">
        <f t="shared" si="39"/>
        <v/>
      </c>
      <c r="O301" s="2" t="str">
        <f t="shared" si="40"/>
        <v/>
      </c>
      <c r="AD301" s="22" t="str">
        <f t="shared" si="45"/>
        <v/>
      </c>
      <c r="AE301" s="22">
        <v>300</v>
      </c>
      <c r="AG301" s="22" t="str">
        <f t="shared" si="41"/>
        <v/>
      </c>
      <c r="AH301" s="22">
        <f>SUM(AF$2:AF301)</f>
        <v>15</v>
      </c>
      <c r="AK301" t="str">
        <f t="shared" si="42"/>
        <v/>
      </c>
      <c r="AM301" t="str">
        <f t="shared" si="43"/>
        <v/>
      </c>
      <c r="AN301" t="str">
        <f t="shared" si="44"/>
        <v/>
      </c>
    </row>
    <row r="302" spans="1:40" x14ac:dyDescent="0.2">
      <c r="A302" s="27"/>
      <c r="B302" s="20"/>
      <c r="C302" s="21"/>
      <c r="D302" s="20"/>
      <c r="E302" s="20"/>
      <c r="F302" s="20"/>
      <c r="G302" s="20"/>
      <c r="H302" s="20"/>
      <c r="L302" s="1" t="str">
        <f t="shared" si="37"/>
        <v/>
      </c>
      <c r="M302" s="1" t="str">
        <f t="shared" si="38"/>
        <v/>
      </c>
      <c r="N302" s="2" t="str">
        <f t="shared" si="39"/>
        <v/>
      </c>
      <c r="O302" s="2" t="str">
        <f t="shared" si="40"/>
        <v/>
      </c>
      <c r="AD302" s="22" t="str">
        <f t="shared" si="45"/>
        <v/>
      </c>
      <c r="AE302" s="22">
        <v>301</v>
      </c>
      <c r="AG302" s="22" t="str">
        <f t="shared" si="41"/>
        <v/>
      </c>
      <c r="AH302" s="22">
        <f>SUM(AF$2:AF302)</f>
        <v>15</v>
      </c>
      <c r="AK302" t="str">
        <f t="shared" si="42"/>
        <v/>
      </c>
      <c r="AM302" t="str">
        <f t="shared" si="43"/>
        <v/>
      </c>
      <c r="AN302" t="str">
        <f t="shared" si="44"/>
        <v/>
      </c>
    </row>
    <row r="303" spans="1:40" x14ac:dyDescent="0.2">
      <c r="A303" s="27"/>
      <c r="B303" s="20"/>
      <c r="C303" s="21"/>
      <c r="D303" s="20"/>
      <c r="E303" s="20"/>
      <c r="F303" s="20"/>
      <c r="G303" s="20"/>
      <c r="H303" s="20"/>
      <c r="L303" s="1" t="str">
        <f t="shared" si="37"/>
        <v/>
      </c>
      <c r="M303" s="1" t="str">
        <f t="shared" si="38"/>
        <v/>
      </c>
      <c r="N303" s="2" t="str">
        <f t="shared" si="39"/>
        <v/>
      </c>
      <c r="O303" s="2" t="str">
        <f t="shared" si="40"/>
        <v/>
      </c>
      <c r="AD303" s="22" t="str">
        <f t="shared" si="45"/>
        <v/>
      </c>
      <c r="AE303" s="22">
        <v>302</v>
      </c>
      <c r="AG303" s="22" t="str">
        <f t="shared" si="41"/>
        <v/>
      </c>
      <c r="AH303" s="22">
        <f>SUM(AF$2:AF303)</f>
        <v>15</v>
      </c>
      <c r="AK303" t="str">
        <f t="shared" si="42"/>
        <v/>
      </c>
      <c r="AM303" t="str">
        <f t="shared" si="43"/>
        <v/>
      </c>
      <c r="AN303" t="str">
        <f t="shared" si="44"/>
        <v/>
      </c>
    </row>
    <row r="304" spans="1:40" x14ac:dyDescent="0.2">
      <c r="A304" s="27"/>
      <c r="B304" s="20"/>
      <c r="C304" s="21"/>
      <c r="D304" s="20"/>
      <c r="E304" s="20"/>
      <c r="F304" s="20"/>
      <c r="G304" s="20"/>
      <c r="H304" s="20"/>
      <c r="L304" s="1" t="str">
        <f t="shared" si="37"/>
        <v/>
      </c>
      <c r="M304" s="1" t="str">
        <f t="shared" si="38"/>
        <v/>
      </c>
      <c r="N304" s="2" t="str">
        <f t="shared" si="39"/>
        <v/>
      </c>
      <c r="O304" s="2" t="str">
        <f t="shared" si="40"/>
        <v/>
      </c>
      <c r="AD304" s="22" t="str">
        <f t="shared" si="45"/>
        <v/>
      </c>
      <c r="AE304" s="22">
        <v>303</v>
      </c>
      <c r="AG304" s="22" t="str">
        <f t="shared" si="41"/>
        <v/>
      </c>
      <c r="AH304" s="22">
        <f>SUM(AF$2:AF304)</f>
        <v>15</v>
      </c>
      <c r="AK304" t="str">
        <f t="shared" si="42"/>
        <v/>
      </c>
      <c r="AM304" t="str">
        <f t="shared" si="43"/>
        <v/>
      </c>
      <c r="AN304" t="str">
        <f t="shared" si="44"/>
        <v/>
      </c>
    </row>
    <row r="305" spans="1:40" x14ac:dyDescent="0.2">
      <c r="A305" s="27"/>
      <c r="B305" s="20"/>
      <c r="C305" s="21"/>
      <c r="D305" s="20"/>
      <c r="E305" s="20"/>
      <c r="F305" s="20"/>
      <c r="G305" s="20"/>
      <c r="H305" s="20"/>
      <c r="L305" s="1" t="str">
        <f t="shared" si="37"/>
        <v/>
      </c>
      <c r="M305" s="1" t="str">
        <f t="shared" si="38"/>
        <v/>
      </c>
      <c r="N305" s="2" t="str">
        <f t="shared" si="39"/>
        <v/>
      </c>
      <c r="O305" s="2" t="str">
        <f t="shared" si="40"/>
        <v/>
      </c>
      <c r="AD305" s="22" t="str">
        <f t="shared" si="45"/>
        <v/>
      </c>
      <c r="AE305" s="22">
        <v>304</v>
      </c>
      <c r="AG305" s="22" t="str">
        <f t="shared" si="41"/>
        <v/>
      </c>
      <c r="AH305" s="22">
        <f>SUM(AF$2:AF305)</f>
        <v>15</v>
      </c>
      <c r="AK305" t="str">
        <f t="shared" si="42"/>
        <v/>
      </c>
      <c r="AM305" t="str">
        <f t="shared" si="43"/>
        <v/>
      </c>
      <c r="AN305" t="str">
        <f t="shared" si="44"/>
        <v/>
      </c>
    </row>
    <row r="306" spans="1:40" x14ac:dyDescent="0.2">
      <c r="A306" s="27"/>
      <c r="B306" s="20"/>
      <c r="C306" s="21"/>
      <c r="D306" s="20"/>
      <c r="E306" s="20"/>
      <c r="F306" s="20"/>
      <c r="G306" s="20"/>
      <c r="H306" s="20"/>
      <c r="L306" s="1" t="str">
        <f t="shared" si="37"/>
        <v/>
      </c>
      <c r="M306" s="1" t="str">
        <f t="shared" si="38"/>
        <v/>
      </c>
      <c r="N306" s="2" t="str">
        <f t="shared" si="39"/>
        <v/>
      </c>
      <c r="O306" s="2" t="str">
        <f t="shared" si="40"/>
        <v/>
      </c>
      <c r="AD306" s="22" t="str">
        <f t="shared" si="45"/>
        <v/>
      </c>
      <c r="AE306" s="22">
        <v>305</v>
      </c>
      <c r="AG306" s="22" t="str">
        <f t="shared" si="41"/>
        <v/>
      </c>
      <c r="AH306" s="22">
        <f>SUM(AF$2:AF306)</f>
        <v>15</v>
      </c>
      <c r="AK306" t="str">
        <f t="shared" si="42"/>
        <v/>
      </c>
      <c r="AM306" t="str">
        <f t="shared" si="43"/>
        <v/>
      </c>
      <c r="AN306" t="str">
        <f t="shared" si="44"/>
        <v/>
      </c>
    </row>
    <row r="307" spans="1:40" x14ac:dyDescent="0.2">
      <c r="A307" s="27"/>
      <c r="B307" s="20"/>
      <c r="C307" s="21"/>
      <c r="D307" s="20"/>
      <c r="E307" s="20"/>
      <c r="F307" s="20"/>
      <c r="G307" s="20"/>
      <c r="H307" s="20"/>
      <c r="L307" s="1" t="str">
        <f t="shared" si="37"/>
        <v/>
      </c>
      <c r="M307" s="1" t="str">
        <f t="shared" si="38"/>
        <v/>
      </c>
      <c r="N307" s="2" t="str">
        <f t="shared" si="39"/>
        <v/>
      </c>
      <c r="O307" s="2" t="str">
        <f t="shared" si="40"/>
        <v/>
      </c>
      <c r="AD307" s="22" t="str">
        <f t="shared" si="45"/>
        <v/>
      </c>
      <c r="AE307" s="22">
        <v>306</v>
      </c>
      <c r="AG307" s="22" t="str">
        <f t="shared" si="41"/>
        <v/>
      </c>
      <c r="AH307" s="22">
        <f>SUM(AF$2:AF307)</f>
        <v>15</v>
      </c>
      <c r="AK307" t="str">
        <f t="shared" si="42"/>
        <v/>
      </c>
      <c r="AM307" t="str">
        <f t="shared" si="43"/>
        <v/>
      </c>
      <c r="AN307" t="str">
        <f t="shared" si="44"/>
        <v/>
      </c>
    </row>
    <row r="308" spans="1:40" x14ac:dyDescent="0.2">
      <c r="A308" s="27"/>
      <c r="B308" s="20"/>
      <c r="C308" s="21"/>
      <c r="D308" s="20"/>
      <c r="E308" s="20"/>
      <c r="F308" s="20"/>
      <c r="G308" s="20"/>
      <c r="H308" s="20"/>
      <c r="L308" s="1" t="str">
        <f t="shared" si="37"/>
        <v/>
      </c>
      <c r="M308" s="1" t="str">
        <f t="shared" si="38"/>
        <v/>
      </c>
      <c r="N308" s="2" t="str">
        <f t="shared" si="39"/>
        <v/>
      </c>
      <c r="O308" s="2" t="str">
        <f t="shared" si="40"/>
        <v/>
      </c>
      <c r="AD308" s="22" t="str">
        <f t="shared" si="45"/>
        <v/>
      </c>
      <c r="AE308" s="22">
        <v>307</v>
      </c>
      <c r="AG308" s="22" t="str">
        <f t="shared" si="41"/>
        <v/>
      </c>
      <c r="AH308" s="22">
        <f>SUM(AF$2:AF308)</f>
        <v>15</v>
      </c>
      <c r="AK308" t="str">
        <f t="shared" si="42"/>
        <v/>
      </c>
      <c r="AM308" t="str">
        <f t="shared" si="43"/>
        <v/>
      </c>
      <c r="AN308" t="str">
        <f t="shared" si="44"/>
        <v/>
      </c>
    </row>
    <row r="309" spans="1:40" x14ac:dyDescent="0.2">
      <c r="A309" s="27"/>
      <c r="B309" s="20"/>
      <c r="C309" s="21"/>
      <c r="D309" s="20"/>
      <c r="E309" s="20"/>
      <c r="F309" s="20"/>
      <c r="G309" s="20"/>
      <c r="H309" s="20"/>
      <c r="L309" s="1" t="str">
        <f t="shared" si="37"/>
        <v/>
      </c>
      <c r="M309" s="1" t="str">
        <f t="shared" si="38"/>
        <v/>
      </c>
      <c r="N309" s="2" t="str">
        <f t="shared" si="39"/>
        <v/>
      </c>
      <c r="O309" s="2" t="str">
        <f t="shared" si="40"/>
        <v/>
      </c>
      <c r="AD309" s="22" t="str">
        <f t="shared" si="45"/>
        <v/>
      </c>
      <c r="AE309" s="22">
        <v>308</v>
      </c>
      <c r="AG309" s="22" t="str">
        <f t="shared" si="41"/>
        <v/>
      </c>
      <c r="AH309" s="22">
        <f>SUM(AF$2:AF309)</f>
        <v>15</v>
      </c>
      <c r="AK309" t="str">
        <f t="shared" si="42"/>
        <v/>
      </c>
      <c r="AM309" t="str">
        <f t="shared" si="43"/>
        <v/>
      </c>
      <c r="AN309" t="str">
        <f t="shared" si="44"/>
        <v/>
      </c>
    </row>
    <row r="310" spans="1:40" x14ac:dyDescent="0.2">
      <c r="A310" s="27"/>
      <c r="B310" s="20"/>
      <c r="C310" s="21"/>
      <c r="D310" s="20"/>
      <c r="E310" s="20"/>
      <c r="F310" s="20"/>
      <c r="G310" s="20"/>
      <c r="H310" s="20"/>
      <c r="L310" s="1" t="str">
        <f t="shared" si="37"/>
        <v/>
      </c>
      <c r="M310" s="1" t="str">
        <f t="shared" si="38"/>
        <v/>
      </c>
      <c r="N310" s="2" t="str">
        <f t="shared" si="39"/>
        <v/>
      </c>
      <c r="O310" s="2" t="str">
        <f t="shared" si="40"/>
        <v/>
      </c>
      <c r="AD310" s="22" t="str">
        <f t="shared" si="45"/>
        <v/>
      </c>
      <c r="AE310" s="22">
        <v>309</v>
      </c>
      <c r="AG310" s="22" t="str">
        <f t="shared" si="41"/>
        <v/>
      </c>
      <c r="AH310" s="22">
        <f>SUM(AF$2:AF310)</f>
        <v>15</v>
      </c>
      <c r="AK310" t="str">
        <f t="shared" si="42"/>
        <v/>
      </c>
      <c r="AM310" t="str">
        <f t="shared" si="43"/>
        <v/>
      </c>
      <c r="AN310" t="str">
        <f t="shared" si="44"/>
        <v/>
      </c>
    </row>
    <row r="311" spans="1:40" x14ac:dyDescent="0.2">
      <c r="A311" s="27"/>
      <c r="B311" s="20"/>
      <c r="C311" s="21"/>
      <c r="D311" s="20"/>
      <c r="E311" s="20"/>
      <c r="F311" s="20"/>
      <c r="G311" s="20"/>
      <c r="H311" s="20"/>
      <c r="L311" s="1" t="str">
        <f t="shared" si="37"/>
        <v/>
      </c>
      <c r="M311" s="1" t="str">
        <f t="shared" si="38"/>
        <v/>
      </c>
      <c r="N311" s="2" t="str">
        <f t="shared" si="39"/>
        <v/>
      </c>
      <c r="O311" s="2" t="str">
        <f t="shared" si="40"/>
        <v/>
      </c>
      <c r="AD311" s="22" t="str">
        <f t="shared" si="45"/>
        <v/>
      </c>
      <c r="AE311" s="22">
        <v>310</v>
      </c>
      <c r="AG311" s="22" t="str">
        <f t="shared" si="41"/>
        <v/>
      </c>
      <c r="AH311" s="22">
        <f>SUM(AF$2:AF311)</f>
        <v>15</v>
      </c>
      <c r="AK311" t="str">
        <f t="shared" si="42"/>
        <v/>
      </c>
      <c r="AM311" t="str">
        <f t="shared" si="43"/>
        <v/>
      </c>
      <c r="AN311" t="str">
        <f t="shared" si="44"/>
        <v/>
      </c>
    </row>
    <row r="312" spans="1:40" x14ac:dyDescent="0.2">
      <c r="A312" s="27"/>
      <c r="B312" s="20"/>
      <c r="C312" s="21"/>
      <c r="D312" s="20"/>
      <c r="E312" s="20"/>
      <c r="F312" s="20"/>
      <c r="G312" s="20"/>
      <c r="H312" s="20"/>
      <c r="L312" s="1" t="str">
        <f t="shared" si="37"/>
        <v/>
      </c>
      <c r="M312" s="1" t="str">
        <f t="shared" si="38"/>
        <v/>
      </c>
      <c r="N312" s="2" t="str">
        <f t="shared" si="39"/>
        <v/>
      </c>
      <c r="O312" s="2" t="str">
        <f t="shared" si="40"/>
        <v/>
      </c>
      <c r="AD312" s="22" t="str">
        <f t="shared" si="45"/>
        <v/>
      </c>
      <c r="AE312" s="22">
        <v>311</v>
      </c>
      <c r="AG312" s="22" t="str">
        <f t="shared" si="41"/>
        <v/>
      </c>
      <c r="AH312" s="22">
        <f>SUM(AF$2:AF312)</f>
        <v>15</v>
      </c>
      <c r="AK312" t="str">
        <f t="shared" si="42"/>
        <v/>
      </c>
      <c r="AM312" t="str">
        <f t="shared" si="43"/>
        <v/>
      </c>
      <c r="AN312" t="str">
        <f t="shared" si="44"/>
        <v/>
      </c>
    </row>
    <row r="313" spans="1:40" x14ac:dyDescent="0.2">
      <c r="A313" s="27"/>
      <c r="B313" s="20"/>
      <c r="C313" s="21"/>
      <c r="D313" s="20"/>
      <c r="E313" s="20"/>
      <c r="F313" s="20"/>
      <c r="G313" s="20"/>
      <c r="H313" s="20"/>
      <c r="L313" s="1" t="str">
        <f t="shared" si="37"/>
        <v/>
      </c>
      <c r="M313" s="1" t="str">
        <f t="shared" si="38"/>
        <v/>
      </c>
      <c r="N313" s="2" t="str">
        <f t="shared" si="39"/>
        <v/>
      </c>
      <c r="O313" s="2" t="str">
        <f t="shared" si="40"/>
        <v/>
      </c>
      <c r="AD313" s="22" t="str">
        <f t="shared" si="45"/>
        <v/>
      </c>
      <c r="AE313" s="22">
        <v>312</v>
      </c>
      <c r="AG313" s="22" t="str">
        <f t="shared" si="41"/>
        <v/>
      </c>
      <c r="AH313" s="22">
        <f>SUM(AF$2:AF313)</f>
        <v>15</v>
      </c>
      <c r="AK313" t="str">
        <f t="shared" si="42"/>
        <v/>
      </c>
      <c r="AM313" t="str">
        <f t="shared" si="43"/>
        <v/>
      </c>
      <c r="AN313" t="str">
        <f t="shared" si="44"/>
        <v/>
      </c>
    </row>
    <row r="314" spans="1:40" x14ac:dyDescent="0.2">
      <c r="A314" s="27"/>
      <c r="B314" s="20"/>
      <c r="C314" s="21"/>
      <c r="D314" s="20"/>
      <c r="E314" s="20"/>
      <c r="F314" s="20"/>
      <c r="G314" s="20"/>
      <c r="H314" s="20"/>
      <c r="L314" s="1" t="str">
        <f t="shared" si="37"/>
        <v/>
      </c>
      <c r="M314" s="1" t="str">
        <f t="shared" si="38"/>
        <v/>
      </c>
      <c r="N314" s="2" t="str">
        <f t="shared" si="39"/>
        <v/>
      </c>
      <c r="O314" s="2" t="str">
        <f t="shared" si="40"/>
        <v/>
      </c>
      <c r="AD314" s="22" t="str">
        <f t="shared" si="45"/>
        <v/>
      </c>
      <c r="AE314" s="22">
        <v>313</v>
      </c>
      <c r="AG314" s="22" t="str">
        <f t="shared" si="41"/>
        <v/>
      </c>
      <c r="AH314" s="22">
        <f>SUM(AF$2:AF314)</f>
        <v>15</v>
      </c>
      <c r="AK314" t="str">
        <f t="shared" si="42"/>
        <v/>
      </c>
      <c r="AM314" t="str">
        <f t="shared" si="43"/>
        <v/>
      </c>
      <c r="AN314" t="str">
        <f t="shared" si="44"/>
        <v/>
      </c>
    </row>
    <row r="315" spans="1:40" x14ac:dyDescent="0.2">
      <c r="A315" s="27"/>
      <c r="B315" s="20"/>
      <c r="C315" s="21"/>
      <c r="D315" s="20"/>
      <c r="E315" s="20"/>
      <c r="F315" s="20"/>
      <c r="G315" s="20"/>
      <c r="H315" s="20"/>
      <c r="L315" s="1" t="str">
        <f t="shared" si="37"/>
        <v/>
      </c>
      <c r="M315" s="1" t="str">
        <f t="shared" si="38"/>
        <v/>
      </c>
      <c r="N315" s="2" t="str">
        <f t="shared" si="39"/>
        <v/>
      </c>
      <c r="O315" s="2" t="str">
        <f t="shared" si="40"/>
        <v/>
      </c>
      <c r="AD315" s="22" t="str">
        <f t="shared" si="45"/>
        <v/>
      </c>
      <c r="AE315" s="22">
        <v>314</v>
      </c>
      <c r="AG315" s="22" t="str">
        <f t="shared" si="41"/>
        <v/>
      </c>
      <c r="AH315" s="22">
        <f>SUM(AF$2:AF315)</f>
        <v>15</v>
      </c>
      <c r="AK315" t="str">
        <f t="shared" si="42"/>
        <v/>
      </c>
      <c r="AM315" t="str">
        <f t="shared" si="43"/>
        <v/>
      </c>
      <c r="AN315" t="str">
        <f t="shared" si="44"/>
        <v/>
      </c>
    </row>
    <row r="316" spans="1:40" x14ac:dyDescent="0.2">
      <c r="A316" s="27"/>
      <c r="B316" s="20"/>
      <c r="C316" s="21"/>
      <c r="D316" s="20"/>
      <c r="E316" s="20"/>
      <c r="F316" s="20"/>
      <c r="G316" s="20"/>
      <c r="H316" s="20"/>
      <c r="L316" s="1" t="str">
        <f t="shared" si="37"/>
        <v/>
      </c>
      <c r="M316" s="1" t="str">
        <f t="shared" si="38"/>
        <v/>
      </c>
      <c r="N316" s="2" t="str">
        <f t="shared" si="39"/>
        <v/>
      </c>
      <c r="O316" s="2" t="str">
        <f t="shared" si="40"/>
        <v/>
      </c>
      <c r="AD316" s="22" t="str">
        <f t="shared" si="45"/>
        <v/>
      </c>
      <c r="AE316" s="22">
        <v>315</v>
      </c>
      <c r="AG316" s="22" t="str">
        <f t="shared" si="41"/>
        <v/>
      </c>
      <c r="AH316" s="22">
        <f>SUM(AF$2:AF316)</f>
        <v>15</v>
      </c>
      <c r="AK316" t="str">
        <f t="shared" si="42"/>
        <v/>
      </c>
      <c r="AM316" t="str">
        <f t="shared" si="43"/>
        <v/>
      </c>
      <c r="AN316" t="str">
        <f t="shared" si="44"/>
        <v/>
      </c>
    </row>
    <row r="317" spans="1:40" x14ac:dyDescent="0.2">
      <c r="A317" s="27"/>
      <c r="B317" s="20"/>
      <c r="C317" s="21"/>
      <c r="D317" s="20"/>
      <c r="E317" s="20"/>
      <c r="F317" s="20"/>
      <c r="G317" s="20"/>
      <c r="H317" s="20"/>
      <c r="L317" s="1" t="str">
        <f t="shared" si="37"/>
        <v/>
      </c>
      <c r="M317" s="1" t="str">
        <f t="shared" si="38"/>
        <v/>
      </c>
      <c r="N317" s="2" t="str">
        <f t="shared" si="39"/>
        <v/>
      </c>
      <c r="O317" s="2" t="str">
        <f t="shared" si="40"/>
        <v/>
      </c>
      <c r="AD317" s="22" t="str">
        <f t="shared" si="45"/>
        <v/>
      </c>
      <c r="AE317" s="22">
        <v>316</v>
      </c>
      <c r="AG317" s="22" t="str">
        <f t="shared" si="41"/>
        <v/>
      </c>
      <c r="AH317" s="22">
        <f>SUM(AF$2:AF317)</f>
        <v>15</v>
      </c>
      <c r="AK317" t="str">
        <f t="shared" si="42"/>
        <v/>
      </c>
      <c r="AM317" t="str">
        <f t="shared" si="43"/>
        <v/>
      </c>
      <c r="AN317" t="str">
        <f t="shared" si="44"/>
        <v/>
      </c>
    </row>
    <row r="318" spans="1:40" x14ac:dyDescent="0.2">
      <c r="A318" s="27"/>
      <c r="B318" s="20"/>
      <c r="C318" s="21"/>
      <c r="D318" s="20"/>
      <c r="E318" s="20"/>
      <c r="F318" s="20"/>
      <c r="G318" s="20"/>
      <c r="H318" s="20"/>
      <c r="L318" s="1" t="str">
        <f t="shared" si="37"/>
        <v/>
      </c>
      <c r="M318" s="1" t="str">
        <f t="shared" si="38"/>
        <v/>
      </c>
      <c r="N318" s="2" t="str">
        <f t="shared" si="39"/>
        <v/>
      </c>
      <c r="O318" s="2" t="str">
        <f t="shared" si="40"/>
        <v/>
      </c>
      <c r="AD318" s="22" t="str">
        <f t="shared" si="45"/>
        <v/>
      </c>
      <c r="AE318" s="22">
        <v>317</v>
      </c>
      <c r="AG318" s="22" t="str">
        <f t="shared" si="41"/>
        <v/>
      </c>
      <c r="AH318" s="22">
        <f>SUM(AF$2:AF318)</f>
        <v>15</v>
      </c>
      <c r="AK318" t="str">
        <f t="shared" si="42"/>
        <v/>
      </c>
      <c r="AM318" t="str">
        <f t="shared" si="43"/>
        <v/>
      </c>
      <c r="AN318" t="str">
        <f t="shared" si="44"/>
        <v/>
      </c>
    </row>
    <row r="319" spans="1:40" x14ac:dyDescent="0.2">
      <c r="A319" s="27"/>
      <c r="B319" s="20"/>
      <c r="C319" s="21"/>
      <c r="D319" s="20"/>
      <c r="E319" s="20"/>
      <c r="F319" s="20"/>
      <c r="G319" s="20"/>
      <c r="H319" s="20"/>
      <c r="L319" s="1" t="str">
        <f t="shared" si="37"/>
        <v/>
      </c>
      <c r="M319" s="1" t="str">
        <f t="shared" si="38"/>
        <v/>
      </c>
      <c r="N319" s="2" t="str">
        <f t="shared" si="39"/>
        <v/>
      </c>
      <c r="O319" s="2" t="str">
        <f t="shared" si="40"/>
        <v/>
      </c>
      <c r="AD319" s="22" t="str">
        <f t="shared" si="45"/>
        <v/>
      </c>
      <c r="AE319" s="22">
        <v>318</v>
      </c>
      <c r="AG319" s="22" t="str">
        <f t="shared" si="41"/>
        <v/>
      </c>
      <c r="AH319" s="22">
        <f>SUM(AF$2:AF319)</f>
        <v>15</v>
      </c>
      <c r="AK319" t="str">
        <f t="shared" si="42"/>
        <v/>
      </c>
      <c r="AM319" t="str">
        <f t="shared" si="43"/>
        <v/>
      </c>
      <c r="AN319" t="str">
        <f t="shared" si="44"/>
        <v/>
      </c>
    </row>
    <row r="320" spans="1:40" x14ac:dyDescent="0.2">
      <c r="A320" s="27"/>
      <c r="B320" s="20"/>
      <c r="C320" s="21"/>
      <c r="D320" s="20"/>
      <c r="E320" s="20"/>
      <c r="F320" s="20"/>
      <c r="G320" s="20"/>
      <c r="H320" s="20"/>
      <c r="L320" s="1" t="str">
        <f t="shared" si="37"/>
        <v/>
      </c>
      <c r="M320" s="1" t="str">
        <f t="shared" si="38"/>
        <v/>
      </c>
      <c r="N320" s="2" t="str">
        <f t="shared" si="39"/>
        <v/>
      </c>
      <c r="O320" s="2" t="str">
        <f t="shared" si="40"/>
        <v/>
      </c>
      <c r="AD320" s="22" t="str">
        <f t="shared" si="45"/>
        <v/>
      </c>
      <c r="AE320" s="22">
        <v>319</v>
      </c>
      <c r="AG320" s="22" t="str">
        <f t="shared" si="41"/>
        <v/>
      </c>
      <c r="AH320" s="22">
        <f>SUM(AF$2:AF320)</f>
        <v>15</v>
      </c>
      <c r="AK320" t="str">
        <f t="shared" si="42"/>
        <v/>
      </c>
      <c r="AM320" t="str">
        <f t="shared" si="43"/>
        <v/>
      </c>
      <c r="AN320" t="str">
        <f t="shared" si="44"/>
        <v/>
      </c>
    </row>
    <row r="321" spans="1:40" x14ac:dyDescent="0.2">
      <c r="A321" s="27"/>
      <c r="B321" s="20"/>
      <c r="C321" s="21"/>
      <c r="D321" s="20"/>
      <c r="E321" s="20"/>
      <c r="F321" s="20"/>
      <c r="G321" s="20"/>
      <c r="H321" s="20"/>
      <c r="L321" s="1" t="str">
        <f t="shared" si="37"/>
        <v/>
      </c>
      <c r="M321" s="1" t="str">
        <f t="shared" si="38"/>
        <v/>
      </c>
      <c r="N321" s="2" t="str">
        <f t="shared" si="39"/>
        <v/>
      </c>
      <c r="O321" s="2" t="str">
        <f t="shared" si="40"/>
        <v/>
      </c>
      <c r="AD321" s="22" t="str">
        <f t="shared" si="45"/>
        <v/>
      </c>
      <c r="AE321" s="22">
        <v>320</v>
      </c>
      <c r="AG321" s="22" t="str">
        <f t="shared" si="41"/>
        <v/>
      </c>
      <c r="AH321" s="22">
        <f>SUM(AF$2:AF321)</f>
        <v>15</v>
      </c>
      <c r="AK321" t="str">
        <f t="shared" si="42"/>
        <v/>
      </c>
      <c r="AM321" t="str">
        <f t="shared" si="43"/>
        <v/>
      </c>
      <c r="AN321" t="str">
        <f t="shared" si="44"/>
        <v/>
      </c>
    </row>
    <row r="322" spans="1:40" x14ac:dyDescent="0.2">
      <c r="A322" s="27"/>
      <c r="B322" s="20"/>
      <c r="C322" s="21"/>
      <c r="D322" s="20"/>
      <c r="E322" s="20"/>
      <c r="F322" s="20"/>
      <c r="G322" s="20"/>
      <c r="H322" s="20"/>
      <c r="L322" s="1" t="str">
        <f t="shared" si="37"/>
        <v/>
      </c>
      <c r="M322" s="1" t="str">
        <f t="shared" si="38"/>
        <v/>
      </c>
      <c r="N322" s="2" t="str">
        <f t="shared" si="39"/>
        <v/>
      </c>
      <c r="O322" s="2" t="str">
        <f t="shared" si="40"/>
        <v/>
      </c>
      <c r="AD322" s="22" t="str">
        <f t="shared" si="45"/>
        <v/>
      </c>
      <c r="AE322" s="22">
        <v>321</v>
      </c>
      <c r="AG322" s="22" t="str">
        <f t="shared" si="41"/>
        <v/>
      </c>
      <c r="AH322" s="22">
        <f>SUM(AF$2:AF322)</f>
        <v>15</v>
      </c>
      <c r="AK322" t="str">
        <f t="shared" si="42"/>
        <v/>
      </c>
      <c r="AM322" t="str">
        <f t="shared" si="43"/>
        <v/>
      </c>
      <c r="AN322" t="str">
        <f t="shared" si="44"/>
        <v/>
      </c>
    </row>
    <row r="323" spans="1:40" x14ac:dyDescent="0.2">
      <c r="A323" s="27"/>
      <c r="B323" s="20"/>
      <c r="C323" s="21"/>
      <c r="D323" s="20"/>
      <c r="E323" s="20"/>
      <c r="F323" s="20"/>
      <c r="G323" s="20"/>
      <c r="H323" s="20"/>
      <c r="L323" s="1" t="str">
        <f t="shared" ref="L323:L386" si="46">IF(C323="","",C323)</f>
        <v/>
      </c>
      <c r="M323" s="1" t="str">
        <f t="shared" ref="M323:M386" si="47">IF(F323="","",F323)</f>
        <v/>
      </c>
      <c r="N323" s="2" t="str">
        <f t="shared" ref="N323:N386" si="48">IF(C323="","",D323&amp;" "&amp;E323)</f>
        <v/>
      </c>
      <c r="O323" s="2" t="str">
        <f t="shared" ref="O323:O386" si="49">IF(G323="","",G323)</f>
        <v/>
      </c>
      <c r="AD323" s="22" t="str">
        <f t="shared" si="45"/>
        <v/>
      </c>
      <c r="AE323" s="22">
        <v>322</v>
      </c>
      <c r="AG323" s="22" t="str">
        <f t="shared" ref="AG323:AG386" si="50">IF(AF323="","",IF(AF323=0,"",INDEX(G$2:G$745,AH323)))</f>
        <v/>
      </c>
      <c r="AH323" s="22">
        <f>SUM(AF$2:AF323)</f>
        <v>15</v>
      </c>
      <c r="AK323" t="str">
        <f t="shared" ref="AK323:AK386" si="51">IF(AF323="","",IF(AF323=0,"",INDEX(G$2:G$745,AH323)))</f>
        <v/>
      </c>
      <c r="AM323" t="str">
        <f t="shared" ref="AM323:AM386" si="52">IF(AG323="","",COUNTIF(AG$2:AG$745,AK323))</f>
        <v/>
      </c>
      <c r="AN323" t="str">
        <f t="shared" ref="AN323:AN386" si="53">IF(AG323="","",IF(AM323,AH323,0))</f>
        <v/>
      </c>
    </row>
    <row r="324" spans="1:40" x14ac:dyDescent="0.2">
      <c r="A324" s="27"/>
      <c r="B324" s="20"/>
      <c r="C324" s="21"/>
      <c r="D324" s="20"/>
      <c r="E324" s="20"/>
      <c r="F324" s="20"/>
      <c r="G324" s="20"/>
      <c r="H324" s="20"/>
      <c r="L324" s="1" t="str">
        <f t="shared" si="46"/>
        <v/>
      </c>
      <c r="M324" s="1" t="str">
        <f t="shared" si="47"/>
        <v/>
      </c>
      <c r="N324" s="2" t="str">
        <f t="shared" si="48"/>
        <v/>
      </c>
      <c r="O324" s="2" t="str">
        <f t="shared" si="49"/>
        <v/>
      </c>
      <c r="AD324" s="22" t="str">
        <f t="shared" ref="AD324:AD387" si="54">IF(G324="","",IF(G324=G323,AD323,AD323+1))</f>
        <v/>
      </c>
      <c r="AE324" s="22">
        <v>323</v>
      </c>
      <c r="AG324" s="22" t="str">
        <f t="shared" si="50"/>
        <v/>
      </c>
      <c r="AH324" s="22">
        <f>SUM(AF$2:AF324)</f>
        <v>15</v>
      </c>
      <c r="AK324" t="str">
        <f t="shared" si="51"/>
        <v/>
      </c>
      <c r="AM324" t="str">
        <f t="shared" si="52"/>
        <v/>
      </c>
      <c r="AN324" t="str">
        <f t="shared" si="53"/>
        <v/>
      </c>
    </row>
    <row r="325" spans="1:40" x14ac:dyDescent="0.2">
      <c r="A325" s="27"/>
      <c r="B325" s="20"/>
      <c r="C325" s="21"/>
      <c r="D325" s="20"/>
      <c r="E325" s="20"/>
      <c r="F325" s="20"/>
      <c r="G325" s="20"/>
      <c r="H325" s="20"/>
      <c r="L325" s="1" t="str">
        <f t="shared" si="46"/>
        <v/>
      </c>
      <c r="M325" s="1" t="str">
        <f t="shared" si="47"/>
        <v/>
      </c>
      <c r="N325" s="2" t="str">
        <f t="shared" si="48"/>
        <v/>
      </c>
      <c r="O325" s="2" t="str">
        <f t="shared" si="49"/>
        <v/>
      </c>
      <c r="AD325" s="22" t="str">
        <f t="shared" si="54"/>
        <v/>
      </c>
      <c r="AE325" s="22">
        <v>324</v>
      </c>
      <c r="AG325" s="22" t="str">
        <f t="shared" si="50"/>
        <v/>
      </c>
      <c r="AH325" s="22">
        <f>SUM(AF$2:AF325)</f>
        <v>15</v>
      </c>
      <c r="AK325" t="str">
        <f t="shared" si="51"/>
        <v/>
      </c>
      <c r="AM325" t="str">
        <f t="shared" si="52"/>
        <v/>
      </c>
      <c r="AN325" t="str">
        <f t="shared" si="53"/>
        <v/>
      </c>
    </row>
    <row r="326" spans="1:40" x14ac:dyDescent="0.2">
      <c r="A326" s="27"/>
      <c r="B326" s="20"/>
      <c r="C326" s="21"/>
      <c r="D326" s="20"/>
      <c r="E326" s="20"/>
      <c r="F326" s="20"/>
      <c r="G326" s="20"/>
      <c r="H326" s="20"/>
      <c r="L326" s="1" t="str">
        <f t="shared" si="46"/>
        <v/>
      </c>
      <c r="M326" s="1" t="str">
        <f t="shared" si="47"/>
        <v/>
      </c>
      <c r="N326" s="2" t="str">
        <f t="shared" si="48"/>
        <v/>
      </c>
      <c r="O326" s="2" t="str">
        <f t="shared" si="49"/>
        <v/>
      </c>
      <c r="AD326" s="22" t="str">
        <f t="shared" si="54"/>
        <v/>
      </c>
      <c r="AE326" s="22">
        <v>325</v>
      </c>
      <c r="AG326" s="22" t="str">
        <f t="shared" si="50"/>
        <v/>
      </c>
      <c r="AH326" s="22">
        <f>SUM(AF$2:AF326)</f>
        <v>15</v>
      </c>
      <c r="AK326" t="str">
        <f t="shared" si="51"/>
        <v/>
      </c>
      <c r="AM326" t="str">
        <f t="shared" si="52"/>
        <v/>
      </c>
      <c r="AN326" t="str">
        <f t="shared" si="53"/>
        <v/>
      </c>
    </row>
    <row r="327" spans="1:40" x14ac:dyDescent="0.2">
      <c r="A327" s="27"/>
      <c r="B327" s="20"/>
      <c r="C327" s="21"/>
      <c r="D327" s="20"/>
      <c r="E327" s="20"/>
      <c r="F327" s="20"/>
      <c r="G327" s="20"/>
      <c r="H327" s="20"/>
      <c r="L327" s="1" t="str">
        <f t="shared" si="46"/>
        <v/>
      </c>
      <c r="M327" s="1" t="str">
        <f t="shared" si="47"/>
        <v/>
      </c>
      <c r="N327" s="2" t="str">
        <f t="shared" si="48"/>
        <v/>
      </c>
      <c r="O327" s="2" t="str">
        <f t="shared" si="49"/>
        <v/>
      </c>
      <c r="AD327" s="22" t="str">
        <f t="shared" si="54"/>
        <v/>
      </c>
      <c r="AE327" s="22">
        <v>326</v>
      </c>
      <c r="AG327" s="22" t="str">
        <f t="shared" si="50"/>
        <v/>
      </c>
      <c r="AH327" s="22">
        <f>SUM(AF$2:AF327)</f>
        <v>15</v>
      </c>
      <c r="AK327" t="str">
        <f t="shared" si="51"/>
        <v/>
      </c>
      <c r="AM327" t="str">
        <f t="shared" si="52"/>
        <v/>
      </c>
      <c r="AN327" t="str">
        <f t="shared" si="53"/>
        <v/>
      </c>
    </row>
    <row r="328" spans="1:40" x14ac:dyDescent="0.2">
      <c r="A328" s="27"/>
      <c r="B328" s="20"/>
      <c r="C328" s="21"/>
      <c r="D328" s="20"/>
      <c r="E328" s="20"/>
      <c r="F328" s="20"/>
      <c r="G328" s="20"/>
      <c r="H328" s="20"/>
      <c r="L328" s="1" t="str">
        <f t="shared" si="46"/>
        <v/>
      </c>
      <c r="M328" s="1" t="str">
        <f t="shared" si="47"/>
        <v/>
      </c>
      <c r="N328" s="2" t="str">
        <f t="shared" si="48"/>
        <v/>
      </c>
      <c r="O328" s="2" t="str">
        <f t="shared" si="49"/>
        <v/>
      </c>
      <c r="AD328" s="22" t="str">
        <f t="shared" si="54"/>
        <v/>
      </c>
      <c r="AE328" s="22">
        <v>327</v>
      </c>
      <c r="AG328" s="22" t="str">
        <f t="shared" si="50"/>
        <v/>
      </c>
      <c r="AH328" s="22">
        <f>SUM(AF$2:AF328)</f>
        <v>15</v>
      </c>
      <c r="AK328" t="str">
        <f t="shared" si="51"/>
        <v/>
      </c>
      <c r="AM328" t="str">
        <f t="shared" si="52"/>
        <v/>
      </c>
      <c r="AN328" t="str">
        <f t="shared" si="53"/>
        <v/>
      </c>
    </row>
    <row r="329" spans="1:40" x14ac:dyDescent="0.2">
      <c r="A329" s="27"/>
      <c r="B329" s="20"/>
      <c r="C329" s="21"/>
      <c r="D329" s="20"/>
      <c r="E329" s="20"/>
      <c r="F329" s="20"/>
      <c r="G329" s="20"/>
      <c r="H329" s="20"/>
      <c r="L329" s="1" t="str">
        <f t="shared" si="46"/>
        <v/>
      </c>
      <c r="M329" s="1" t="str">
        <f t="shared" si="47"/>
        <v/>
      </c>
      <c r="N329" s="2" t="str">
        <f t="shared" si="48"/>
        <v/>
      </c>
      <c r="O329" s="2" t="str">
        <f t="shared" si="49"/>
        <v/>
      </c>
      <c r="AD329" s="22" t="str">
        <f t="shared" si="54"/>
        <v/>
      </c>
      <c r="AE329" s="22">
        <v>328</v>
      </c>
      <c r="AG329" s="22" t="str">
        <f t="shared" si="50"/>
        <v/>
      </c>
      <c r="AH329" s="22">
        <f>SUM(AF$2:AF329)</f>
        <v>15</v>
      </c>
      <c r="AK329" t="str">
        <f t="shared" si="51"/>
        <v/>
      </c>
      <c r="AM329" t="str">
        <f t="shared" si="52"/>
        <v/>
      </c>
      <c r="AN329" t="str">
        <f t="shared" si="53"/>
        <v/>
      </c>
    </row>
    <row r="330" spans="1:40" x14ac:dyDescent="0.2">
      <c r="A330" s="27"/>
      <c r="B330" s="20"/>
      <c r="C330" s="21"/>
      <c r="D330" s="20"/>
      <c r="E330" s="20"/>
      <c r="F330" s="20"/>
      <c r="G330" s="20"/>
      <c r="H330" s="20"/>
      <c r="L330" s="1" t="str">
        <f t="shared" si="46"/>
        <v/>
      </c>
      <c r="M330" s="1" t="str">
        <f t="shared" si="47"/>
        <v/>
      </c>
      <c r="N330" s="2" t="str">
        <f t="shared" si="48"/>
        <v/>
      </c>
      <c r="O330" s="2" t="str">
        <f t="shared" si="49"/>
        <v/>
      </c>
      <c r="AD330" s="22" t="str">
        <f t="shared" si="54"/>
        <v/>
      </c>
      <c r="AE330" s="22">
        <v>329</v>
      </c>
      <c r="AG330" s="22" t="str">
        <f t="shared" si="50"/>
        <v/>
      </c>
      <c r="AH330" s="22">
        <f>SUM(AF$2:AF330)</f>
        <v>15</v>
      </c>
      <c r="AK330" t="str">
        <f t="shared" si="51"/>
        <v/>
      </c>
      <c r="AM330" t="str">
        <f t="shared" si="52"/>
        <v/>
      </c>
      <c r="AN330" t="str">
        <f t="shared" si="53"/>
        <v/>
      </c>
    </row>
    <row r="331" spans="1:40" x14ac:dyDescent="0.2">
      <c r="A331" s="27"/>
      <c r="B331" s="20"/>
      <c r="C331" s="21"/>
      <c r="D331" s="20"/>
      <c r="E331" s="20"/>
      <c r="F331" s="20"/>
      <c r="G331" s="20"/>
      <c r="H331" s="20"/>
      <c r="L331" s="1" t="str">
        <f t="shared" si="46"/>
        <v/>
      </c>
      <c r="M331" s="1" t="str">
        <f t="shared" si="47"/>
        <v/>
      </c>
      <c r="N331" s="2" t="str">
        <f t="shared" si="48"/>
        <v/>
      </c>
      <c r="O331" s="2" t="str">
        <f t="shared" si="49"/>
        <v/>
      </c>
      <c r="AD331" s="22" t="str">
        <f t="shared" si="54"/>
        <v/>
      </c>
      <c r="AE331" s="22">
        <v>330</v>
      </c>
      <c r="AG331" s="22" t="str">
        <f t="shared" si="50"/>
        <v/>
      </c>
      <c r="AH331" s="22">
        <f>SUM(AF$2:AF331)</f>
        <v>15</v>
      </c>
      <c r="AK331" t="str">
        <f t="shared" si="51"/>
        <v/>
      </c>
      <c r="AM331" t="str">
        <f t="shared" si="52"/>
        <v/>
      </c>
      <c r="AN331" t="str">
        <f t="shared" si="53"/>
        <v/>
      </c>
    </row>
    <row r="332" spans="1:40" x14ac:dyDescent="0.2">
      <c r="A332" s="27"/>
      <c r="B332" s="20"/>
      <c r="C332" s="21"/>
      <c r="D332" s="20"/>
      <c r="E332" s="20"/>
      <c r="F332" s="20"/>
      <c r="G332" s="20"/>
      <c r="H332" s="20"/>
      <c r="L332" s="1" t="str">
        <f t="shared" si="46"/>
        <v/>
      </c>
      <c r="M332" s="1" t="str">
        <f t="shared" si="47"/>
        <v/>
      </c>
      <c r="N332" s="2" t="str">
        <f t="shared" si="48"/>
        <v/>
      </c>
      <c r="O332" s="2" t="str">
        <f t="shared" si="49"/>
        <v/>
      </c>
      <c r="AD332" s="22" t="str">
        <f t="shared" si="54"/>
        <v/>
      </c>
      <c r="AE332" s="22">
        <v>331</v>
      </c>
      <c r="AG332" s="22" t="str">
        <f t="shared" si="50"/>
        <v/>
      </c>
      <c r="AH332" s="22">
        <f>SUM(AF$2:AF332)</f>
        <v>15</v>
      </c>
      <c r="AK332" t="str">
        <f t="shared" si="51"/>
        <v/>
      </c>
      <c r="AM332" t="str">
        <f t="shared" si="52"/>
        <v/>
      </c>
      <c r="AN332" t="str">
        <f t="shared" si="53"/>
        <v/>
      </c>
    </row>
    <row r="333" spans="1:40" x14ac:dyDescent="0.2">
      <c r="A333" s="27"/>
      <c r="B333" s="20"/>
      <c r="C333" s="21"/>
      <c r="D333" s="20"/>
      <c r="E333" s="20"/>
      <c r="F333" s="20"/>
      <c r="G333" s="20"/>
      <c r="H333" s="20"/>
      <c r="L333" s="1" t="str">
        <f t="shared" si="46"/>
        <v/>
      </c>
      <c r="M333" s="1" t="str">
        <f t="shared" si="47"/>
        <v/>
      </c>
      <c r="N333" s="2" t="str">
        <f t="shared" si="48"/>
        <v/>
      </c>
      <c r="O333" s="2" t="str">
        <f t="shared" si="49"/>
        <v/>
      </c>
      <c r="AD333" s="22" t="str">
        <f t="shared" si="54"/>
        <v/>
      </c>
      <c r="AE333" s="22">
        <v>332</v>
      </c>
      <c r="AG333" s="22" t="str">
        <f t="shared" si="50"/>
        <v/>
      </c>
      <c r="AH333" s="22">
        <f>SUM(AF$2:AF333)</f>
        <v>15</v>
      </c>
      <c r="AK333" t="str">
        <f t="shared" si="51"/>
        <v/>
      </c>
      <c r="AM333" t="str">
        <f t="shared" si="52"/>
        <v/>
      </c>
      <c r="AN333" t="str">
        <f t="shared" si="53"/>
        <v/>
      </c>
    </row>
    <row r="334" spans="1:40" x14ac:dyDescent="0.2">
      <c r="A334" s="27"/>
      <c r="B334" s="20"/>
      <c r="C334" s="21"/>
      <c r="D334" s="20"/>
      <c r="E334" s="20"/>
      <c r="F334" s="20"/>
      <c r="G334" s="20"/>
      <c r="H334" s="20"/>
      <c r="L334" s="1" t="str">
        <f t="shared" si="46"/>
        <v/>
      </c>
      <c r="M334" s="1" t="str">
        <f t="shared" si="47"/>
        <v/>
      </c>
      <c r="N334" s="2" t="str">
        <f t="shared" si="48"/>
        <v/>
      </c>
      <c r="O334" s="2" t="str">
        <f t="shared" si="49"/>
        <v/>
      </c>
      <c r="AD334" s="22" t="str">
        <f t="shared" si="54"/>
        <v/>
      </c>
      <c r="AE334" s="22">
        <v>333</v>
      </c>
      <c r="AG334" s="22" t="str">
        <f t="shared" si="50"/>
        <v/>
      </c>
      <c r="AH334" s="22">
        <f>SUM(AF$2:AF334)</f>
        <v>15</v>
      </c>
      <c r="AK334" t="str">
        <f t="shared" si="51"/>
        <v/>
      </c>
      <c r="AM334" t="str">
        <f t="shared" si="52"/>
        <v/>
      </c>
      <c r="AN334" t="str">
        <f t="shared" si="53"/>
        <v/>
      </c>
    </row>
    <row r="335" spans="1:40" x14ac:dyDescent="0.2">
      <c r="A335" s="27"/>
      <c r="B335" s="20"/>
      <c r="C335" s="21"/>
      <c r="D335" s="20"/>
      <c r="E335" s="20"/>
      <c r="F335" s="20"/>
      <c r="G335" s="20"/>
      <c r="H335" s="20"/>
      <c r="L335" s="1" t="str">
        <f t="shared" si="46"/>
        <v/>
      </c>
      <c r="M335" s="1" t="str">
        <f t="shared" si="47"/>
        <v/>
      </c>
      <c r="N335" s="2" t="str">
        <f t="shared" si="48"/>
        <v/>
      </c>
      <c r="O335" s="2" t="str">
        <f t="shared" si="49"/>
        <v/>
      </c>
      <c r="AD335" s="22" t="str">
        <f t="shared" si="54"/>
        <v/>
      </c>
      <c r="AE335" s="22">
        <v>334</v>
      </c>
      <c r="AG335" s="22" t="str">
        <f t="shared" si="50"/>
        <v/>
      </c>
      <c r="AH335" s="22">
        <f>SUM(AF$2:AF335)</f>
        <v>15</v>
      </c>
      <c r="AK335" t="str">
        <f t="shared" si="51"/>
        <v/>
      </c>
      <c r="AM335" t="str">
        <f t="shared" si="52"/>
        <v/>
      </c>
      <c r="AN335" t="str">
        <f t="shared" si="53"/>
        <v/>
      </c>
    </row>
    <row r="336" spans="1:40" x14ac:dyDescent="0.2">
      <c r="A336" s="27"/>
      <c r="B336" s="20"/>
      <c r="C336" s="21"/>
      <c r="D336" s="20"/>
      <c r="E336" s="20"/>
      <c r="F336" s="20"/>
      <c r="G336" s="20"/>
      <c r="H336" s="20"/>
      <c r="L336" s="1" t="str">
        <f t="shared" si="46"/>
        <v/>
      </c>
      <c r="M336" s="1" t="str">
        <f t="shared" si="47"/>
        <v/>
      </c>
      <c r="N336" s="2" t="str">
        <f t="shared" si="48"/>
        <v/>
      </c>
      <c r="O336" s="2" t="str">
        <f t="shared" si="49"/>
        <v/>
      </c>
      <c r="AD336" s="22" t="str">
        <f t="shared" si="54"/>
        <v/>
      </c>
      <c r="AE336" s="22">
        <v>335</v>
      </c>
      <c r="AG336" s="22" t="str">
        <f t="shared" si="50"/>
        <v/>
      </c>
      <c r="AH336" s="22">
        <f>SUM(AF$2:AF336)</f>
        <v>15</v>
      </c>
      <c r="AK336" t="str">
        <f t="shared" si="51"/>
        <v/>
      </c>
      <c r="AM336" t="str">
        <f t="shared" si="52"/>
        <v/>
      </c>
      <c r="AN336" t="str">
        <f t="shared" si="53"/>
        <v/>
      </c>
    </row>
    <row r="337" spans="1:40" x14ac:dyDescent="0.2">
      <c r="A337" s="27"/>
      <c r="B337" s="20"/>
      <c r="C337" s="21"/>
      <c r="D337" s="20"/>
      <c r="E337" s="20"/>
      <c r="F337" s="20"/>
      <c r="G337" s="20"/>
      <c r="H337" s="20"/>
      <c r="L337" s="1" t="str">
        <f t="shared" si="46"/>
        <v/>
      </c>
      <c r="M337" s="1" t="str">
        <f t="shared" si="47"/>
        <v/>
      </c>
      <c r="N337" s="2" t="str">
        <f t="shared" si="48"/>
        <v/>
      </c>
      <c r="O337" s="2" t="str">
        <f t="shared" si="49"/>
        <v/>
      </c>
      <c r="AD337" s="22" t="str">
        <f t="shared" si="54"/>
        <v/>
      </c>
      <c r="AE337" s="22">
        <v>336</v>
      </c>
      <c r="AG337" s="22" t="str">
        <f t="shared" si="50"/>
        <v/>
      </c>
      <c r="AH337" s="22">
        <f>SUM(AF$2:AF337)</f>
        <v>15</v>
      </c>
      <c r="AK337" t="str">
        <f t="shared" si="51"/>
        <v/>
      </c>
      <c r="AM337" t="str">
        <f t="shared" si="52"/>
        <v/>
      </c>
      <c r="AN337" t="str">
        <f t="shared" si="53"/>
        <v/>
      </c>
    </row>
    <row r="338" spans="1:40" x14ac:dyDescent="0.2">
      <c r="A338" s="27"/>
      <c r="B338" s="20"/>
      <c r="C338" s="21"/>
      <c r="D338" s="20"/>
      <c r="E338" s="20"/>
      <c r="F338" s="20"/>
      <c r="G338" s="20"/>
      <c r="H338" s="20"/>
      <c r="L338" s="1" t="str">
        <f t="shared" si="46"/>
        <v/>
      </c>
      <c r="M338" s="1" t="str">
        <f t="shared" si="47"/>
        <v/>
      </c>
      <c r="N338" s="2" t="str">
        <f t="shared" si="48"/>
        <v/>
      </c>
      <c r="O338" s="2" t="str">
        <f t="shared" si="49"/>
        <v/>
      </c>
      <c r="AD338" s="22" t="str">
        <f t="shared" si="54"/>
        <v/>
      </c>
      <c r="AE338" s="22">
        <v>337</v>
      </c>
      <c r="AG338" s="22" t="str">
        <f t="shared" si="50"/>
        <v/>
      </c>
      <c r="AH338" s="22">
        <f>SUM(AF$2:AF338)</f>
        <v>15</v>
      </c>
      <c r="AK338" t="str">
        <f t="shared" si="51"/>
        <v/>
      </c>
      <c r="AM338" t="str">
        <f t="shared" si="52"/>
        <v/>
      </c>
      <c r="AN338" t="str">
        <f t="shared" si="53"/>
        <v/>
      </c>
    </row>
    <row r="339" spans="1:40" x14ac:dyDescent="0.2">
      <c r="A339" s="27"/>
      <c r="B339" s="20"/>
      <c r="C339" s="21"/>
      <c r="D339" s="20"/>
      <c r="E339" s="20"/>
      <c r="F339" s="20"/>
      <c r="G339" s="20"/>
      <c r="H339" s="20"/>
      <c r="L339" s="1" t="str">
        <f t="shared" si="46"/>
        <v/>
      </c>
      <c r="M339" s="1" t="str">
        <f t="shared" si="47"/>
        <v/>
      </c>
      <c r="N339" s="2" t="str">
        <f t="shared" si="48"/>
        <v/>
      </c>
      <c r="O339" s="2" t="str">
        <f t="shared" si="49"/>
        <v/>
      </c>
      <c r="AD339" s="22" t="str">
        <f t="shared" si="54"/>
        <v/>
      </c>
      <c r="AE339" s="22">
        <v>338</v>
      </c>
      <c r="AG339" s="22" t="str">
        <f t="shared" si="50"/>
        <v/>
      </c>
      <c r="AH339" s="22">
        <f>SUM(AF$2:AF339)</f>
        <v>15</v>
      </c>
      <c r="AK339" t="str">
        <f t="shared" si="51"/>
        <v/>
      </c>
      <c r="AM339" t="str">
        <f t="shared" si="52"/>
        <v/>
      </c>
      <c r="AN339" t="str">
        <f t="shared" si="53"/>
        <v/>
      </c>
    </row>
    <row r="340" spans="1:40" x14ac:dyDescent="0.2">
      <c r="A340" s="27"/>
      <c r="B340" s="20"/>
      <c r="C340" s="21"/>
      <c r="D340" s="20"/>
      <c r="E340" s="20"/>
      <c r="F340" s="20"/>
      <c r="G340" s="20"/>
      <c r="H340" s="20"/>
      <c r="L340" s="1" t="str">
        <f t="shared" si="46"/>
        <v/>
      </c>
      <c r="M340" s="1" t="str">
        <f t="shared" si="47"/>
        <v/>
      </c>
      <c r="N340" s="2" t="str">
        <f t="shared" si="48"/>
        <v/>
      </c>
      <c r="O340" s="2" t="str">
        <f t="shared" si="49"/>
        <v/>
      </c>
      <c r="AD340" s="22" t="str">
        <f t="shared" si="54"/>
        <v/>
      </c>
      <c r="AE340" s="22">
        <v>339</v>
      </c>
      <c r="AG340" s="22" t="str">
        <f t="shared" si="50"/>
        <v/>
      </c>
      <c r="AH340" s="22">
        <f>SUM(AF$2:AF340)</f>
        <v>15</v>
      </c>
      <c r="AK340" t="str">
        <f t="shared" si="51"/>
        <v/>
      </c>
      <c r="AM340" t="str">
        <f t="shared" si="52"/>
        <v/>
      </c>
      <c r="AN340" t="str">
        <f t="shared" si="53"/>
        <v/>
      </c>
    </row>
    <row r="341" spans="1:40" x14ac:dyDescent="0.2">
      <c r="A341" s="27"/>
      <c r="B341" s="20"/>
      <c r="C341" s="21"/>
      <c r="D341" s="20"/>
      <c r="E341" s="20"/>
      <c r="F341" s="20"/>
      <c r="G341" s="20"/>
      <c r="H341" s="20"/>
      <c r="L341" s="1" t="str">
        <f t="shared" si="46"/>
        <v/>
      </c>
      <c r="M341" s="1" t="str">
        <f t="shared" si="47"/>
        <v/>
      </c>
      <c r="N341" s="2" t="str">
        <f t="shared" si="48"/>
        <v/>
      </c>
      <c r="O341" s="2" t="str">
        <f t="shared" si="49"/>
        <v/>
      </c>
      <c r="AD341" s="22" t="str">
        <f t="shared" si="54"/>
        <v/>
      </c>
      <c r="AE341" s="22">
        <v>340</v>
      </c>
      <c r="AG341" s="22" t="str">
        <f t="shared" si="50"/>
        <v/>
      </c>
      <c r="AH341" s="22">
        <f>SUM(AF$2:AF341)</f>
        <v>15</v>
      </c>
      <c r="AK341" t="str">
        <f t="shared" si="51"/>
        <v/>
      </c>
      <c r="AM341" t="str">
        <f t="shared" si="52"/>
        <v/>
      </c>
      <c r="AN341" t="str">
        <f t="shared" si="53"/>
        <v/>
      </c>
    </row>
    <row r="342" spans="1:40" x14ac:dyDescent="0.2">
      <c r="A342" s="27"/>
      <c r="B342" s="20"/>
      <c r="C342" s="21"/>
      <c r="D342" s="20"/>
      <c r="E342" s="20"/>
      <c r="F342" s="20"/>
      <c r="G342" s="20"/>
      <c r="H342" s="20"/>
      <c r="L342" s="1" t="str">
        <f t="shared" si="46"/>
        <v/>
      </c>
      <c r="M342" s="1" t="str">
        <f t="shared" si="47"/>
        <v/>
      </c>
      <c r="N342" s="2" t="str">
        <f t="shared" si="48"/>
        <v/>
      </c>
      <c r="O342" s="2" t="str">
        <f t="shared" si="49"/>
        <v/>
      </c>
      <c r="AD342" s="22" t="str">
        <f t="shared" si="54"/>
        <v/>
      </c>
      <c r="AE342" s="22">
        <v>341</v>
      </c>
      <c r="AG342" s="22" t="str">
        <f t="shared" si="50"/>
        <v/>
      </c>
      <c r="AH342" s="22">
        <f>SUM(AF$2:AF342)</f>
        <v>15</v>
      </c>
      <c r="AK342" t="str">
        <f t="shared" si="51"/>
        <v/>
      </c>
      <c r="AM342" t="str">
        <f t="shared" si="52"/>
        <v/>
      </c>
      <c r="AN342" t="str">
        <f t="shared" si="53"/>
        <v/>
      </c>
    </row>
    <row r="343" spans="1:40" x14ac:dyDescent="0.2">
      <c r="A343" s="27"/>
      <c r="B343" s="20"/>
      <c r="C343" s="21"/>
      <c r="D343" s="20"/>
      <c r="E343" s="20"/>
      <c r="F343" s="20"/>
      <c r="G343" s="20"/>
      <c r="H343" s="20"/>
      <c r="L343" s="1" t="str">
        <f t="shared" si="46"/>
        <v/>
      </c>
      <c r="M343" s="1" t="str">
        <f t="shared" si="47"/>
        <v/>
      </c>
      <c r="N343" s="2" t="str">
        <f t="shared" si="48"/>
        <v/>
      </c>
      <c r="O343" s="2" t="str">
        <f t="shared" si="49"/>
        <v/>
      </c>
      <c r="AD343" s="22" t="str">
        <f t="shared" si="54"/>
        <v/>
      </c>
      <c r="AE343" s="22">
        <v>342</v>
      </c>
      <c r="AG343" s="22" t="str">
        <f t="shared" si="50"/>
        <v/>
      </c>
      <c r="AH343" s="22">
        <f>SUM(AF$2:AF343)</f>
        <v>15</v>
      </c>
      <c r="AK343" t="str">
        <f t="shared" si="51"/>
        <v/>
      </c>
      <c r="AM343" t="str">
        <f t="shared" si="52"/>
        <v/>
      </c>
      <c r="AN343" t="str">
        <f t="shared" si="53"/>
        <v/>
      </c>
    </row>
    <row r="344" spans="1:40" x14ac:dyDescent="0.2">
      <c r="A344" s="27"/>
      <c r="B344" s="20"/>
      <c r="C344" s="21"/>
      <c r="D344" s="20"/>
      <c r="E344" s="20"/>
      <c r="F344" s="20"/>
      <c r="G344" s="20"/>
      <c r="H344" s="20"/>
      <c r="L344" s="1" t="str">
        <f t="shared" si="46"/>
        <v/>
      </c>
      <c r="M344" s="1" t="str">
        <f t="shared" si="47"/>
        <v/>
      </c>
      <c r="N344" s="2" t="str">
        <f t="shared" si="48"/>
        <v/>
      </c>
      <c r="O344" s="2" t="str">
        <f t="shared" si="49"/>
        <v/>
      </c>
      <c r="AD344" s="22" t="str">
        <f t="shared" si="54"/>
        <v/>
      </c>
      <c r="AE344" s="22">
        <v>343</v>
      </c>
      <c r="AG344" s="22" t="str">
        <f t="shared" si="50"/>
        <v/>
      </c>
      <c r="AH344" s="22">
        <f>SUM(AF$2:AF344)</f>
        <v>15</v>
      </c>
      <c r="AK344" t="str">
        <f t="shared" si="51"/>
        <v/>
      </c>
      <c r="AM344" t="str">
        <f t="shared" si="52"/>
        <v/>
      </c>
      <c r="AN344" t="str">
        <f t="shared" si="53"/>
        <v/>
      </c>
    </row>
    <row r="345" spans="1:40" x14ac:dyDescent="0.2">
      <c r="A345" s="27"/>
      <c r="B345" s="20"/>
      <c r="C345" s="21"/>
      <c r="D345" s="20"/>
      <c r="E345" s="20"/>
      <c r="F345" s="20"/>
      <c r="G345" s="20"/>
      <c r="H345" s="20"/>
      <c r="L345" s="1" t="str">
        <f t="shared" si="46"/>
        <v/>
      </c>
      <c r="M345" s="1" t="str">
        <f t="shared" si="47"/>
        <v/>
      </c>
      <c r="N345" s="2" t="str">
        <f t="shared" si="48"/>
        <v/>
      </c>
      <c r="O345" s="2" t="str">
        <f t="shared" si="49"/>
        <v/>
      </c>
      <c r="AD345" s="22" t="str">
        <f t="shared" si="54"/>
        <v/>
      </c>
      <c r="AE345" s="22">
        <v>344</v>
      </c>
      <c r="AG345" s="22" t="str">
        <f t="shared" si="50"/>
        <v/>
      </c>
      <c r="AH345" s="22">
        <f>SUM(AF$2:AF345)</f>
        <v>15</v>
      </c>
      <c r="AK345" t="str">
        <f t="shared" si="51"/>
        <v/>
      </c>
      <c r="AM345" t="str">
        <f t="shared" si="52"/>
        <v/>
      </c>
      <c r="AN345" t="str">
        <f t="shared" si="53"/>
        <v/>
      </c>
    </row>
    <row r="346" spans="1:40" x14ac:dyDescent="0.2">
      <c r="A346" s="27"/>
      <c r="B346" s="20"/>
      <c r="C346" s="21"/>
      <c r="D346" s="20"/>
      <c r="E346" s="20"/>
      <c r="F346" s="20"/>
      <c r="G346" s="20"/>
      <c r="H346" s="20"/>
      <c r="L346" s="1" t="str">
        <f t="shared" si="46"/>
        <v/>
      </c>
      <c r="M346" s="1" t="str">
        <f t="shared" si="47"/>
        <v/>
      </c>
      <c r="N346" s="2" t="str">
        <f t="shared" si="48"/>
        <v/>
      </c>
      <c r="O346" s="2" t="str">
        <f t="shared" si="49"/>
        <v/>
      </c>
      <c r="AD346" s="22" t="str">
        <f t="shared" si="54"/>
        <v/>
      </c>
      <c r="AE346" s="22">
        <v>345</v>
      </c>
      <c r="AG346" s="22" t="str">
        <f t="shared" si="50"/>
        <v/>
      </c>
      <c r="AH346" s="22">
        <f>SUM(AF$2:AF346)</f>
        <v>15</v>
      </c>
      <c r="AK346" t="str">
        <f t="shared" si="51"/>
        <v/>
      </c>
      <c r="AM346" t="str">
        <f t="shared" si="52"/>
        <v/>
      </c>
      <c r="AN346" t="str">
        <f t="shared" si="53"/>
        <v/>
      </c>
    </row>
    <row r="347" spans="1:40" x14ac:dyDescent="0.2">
      <c r="A347" s="27"/>
      <c r="B347" s="20"/>
      <c r="C347" s="21"/>
      <c r="D347" s="20"/>
      <c r="E347" s="20"/>
      <c r="F347" s="20"/>
      <c r="G347" s="20"/>
      <c r="H347" s="20"/>
      <c r="L347" s="1" t="str">
        <f t="shared" si="46"/>
        <v/>
      </c>
      <c r="M347" s="1" t="str">
        <f t="shared" si="47"/>
        <v/>
      </c>
      <c r="N347" s="2" t="str">
        <f t="shared" si="48"/>
        <v/>
      </c>
      <c r="O347" s="2" t="str">
        <f t="shared" si="49"/>
        <v/>
      </c>
      <c r="AD347" s="22" t="str">
        <f t="shared" si="54"/>
        <v/>
      </c>
      <c r="AE347" s="22">
        <v>346</v>
      </c>
      <c r="AG347" s="22" t="str">
        <f t="shared" si="50"/>
        <v/>
      </c>
      <c r="AH347" s="22">
        <f>SUM(AF$2:AF347)</f>
        <v>15</v>
      </c>
      <c r="AK347" t="str">
        <f t="shared" si="51"/>
        <v/>
      </c>
      <c r="AM347" t="str">
        <f t="shared" si="52"/>
        <v/>
      </c>
      <c r="AN347" t="str">
        <f t="shared" si="53"/>
        <v/>
      </c>
    </row>
    <row r="348" spans="1:40" x14ac:dyDescent="0.2">
      <c r="A348" s="27"/>
      <c r="B348" s="20"/>
      <c r="C348" s="21"/>
      <c r="D348" s="20"/>
      <c r="E348" s="20"/>
      <c r="F348" s="20"/>
      <c r="G348" s="20"/>
      <c r="H348" s="20"/>
      <c r="L348" s="1" t="str">
        <f t="shared" si="46"/>
        <v/>
      </c>
      <c r="M348" s="1" t="str">
        <f t="shared" si="47"/>
        <v/>
      </c>
      <c r="N348" s="2" t="str">
        <f t="shared" si="48"/>
        <v/>
      </c>
      <c r="O348" s="2" t="str">
        <f t="shared" si="49"/>
        <v/>
      </c>
      <c r="AD348" s="22" t="str">
        <f t="shared" si="54"/>
        <v/>
      </c>
      <c r="AE348" s="22">
        <v>347</v>
      </c>
      <c r="AG348" s="22" t="str">
        <f t="shared" si="50"/>
        <v/>
      </c>
      <c r="AH348" s="22">
        <f>SUM(AF$2:AF348)</f>
        <v>15</v>
      </c>
      <c r="AK348" t="str">
        <f t="shared" si="51"/>
        <v/>
      </c>
      <c r="AM348" t="str">
        <f t="shared" si="52"/>
        <v/>
      </c>
      <c r="AN348" t="str">
        <f t="shared" si="53"/>
        <v/>
      </c>
    </row>
    <row r="349" spans="1:40" x14ac:dyDescent="0.2">
      <c r="A349" s="27"/>
      <c r="B349" s="20"/>
      <c r="C349" s="21"/>
      <c r="D349" s="20"/>
      <c r="E349" s="20"/>
      <c r="F349" s="20"/>
      <c r="G349" s="20"/>
      <c r="H349" s="20"/>
      <c r="L349" s="1" t="str">
        <f t="shared" si="46"/>
        <v/>
      </c>
      <c r="M349" s="1" t="str">
        <f t="shared" si="47"/>
        <v/>
      </c>
      <c r="N349" s="2" t="str">
        <f t="shared" si="48"/>
        <v/>
      </c>
      <c r="O349" s="2" t="str">
        <f t="shared" si="49"/>
        <v/>
      </c>
      <c r="AD349" s="22" t="str">
        <f t="shared" si="54"/>
        <v/>
      </c>
      <c r="AE349" s="22">
        <v>348</v>
      </c>
      <c r="AG349" s="22" t="str">
        <f t="shared" si="50"/>
        <v/>
      </c>
      <c r="AH349" s="22">
        <f>SUM(AF$2:AF349)</f>
        <v>15</v>
      </c>
      <c r="AK349" t="str">
        <f t="shared" si="51"/>
        <v/>
      </c>
      <c r="AM349" t="str">
        <f t="shared" si="52"/>
        <v/>
      </c>
      <c r="AN349" t="str">
        <f t="shared" si="53"/>
        <v/>
      </c>
    </row>
    <row r="350" spans="1:40" x14ac:dyDescent="0.2">
      <c r="A350" s="27"/>
      <c r="B350" s="20"/>
      <c r="C350" s="21"/>
      <c r="D350" s="20"/>
      <c r="E350" s="20"/>
      <c r="F350" s="20"/>
      <c r="G350" s="20"/>
      <c r="H350" s="20"/>
      <c r="L350" s="1" t="str">
        <f t="shared" si="46"/>
        <v/>
      </c>
      <c r="M350" s="1" t="str">
        <f t="shared" si="47"/>
        <v/>
      </c>
      <c r="N350" s="2" t="str">
        <f t="shared" si="48"/>
        <v/>
      </c>
      <c r="O350" s="2" t="str">
        <f t="shared" si="49"/>
        <v/>
      </c>
      <c r="AD350" s="22" t="str">
        <f t="shared" si="54"/>
        <v/>
      </c>
      <c r="AE350" s="22">
        <v>349</v>
      </c>
      <c r="AG350" s="22" t="str">
        <f t="shared" si="50"/>
        <v/>
      </c>
      <c r="AH350" s="22">
        <f>SUM(AF$2:AF350)</f>
        <v>15</v>
      </c>
      <c r="AK350" t="str">
        <f t="shared" si="51"/>
        <v/>
      </c>
      <c r="AM350" t="str">
        <f t="shared" si="52"/>
        <v/>
      </c>
      <c r="AN350" t="str">
        <f t="shared" si="53"/>
        <v/>
      </c>
    </row>
    <row r="351" spans="1:40" x14ac:dyDescent="0.2">
      <c r="A351" s="27"/>
      <c r="B351" s="20"/>
      <c r="C351" s="21"/>
      <c r="D351" s="20"/>
      <c r="E351" s="20"/>
      <c r="F351" s="20"/>
      <c r="G351" s="20"/>
      <c r="H351" s="20"/>
      <c r="L351" s="1" t="str">
        <f t="shared" si="46"/>
        <v/>
      </c>
      <c r="M351" s="1" t="str">
        <f t="shared" si="47"/>
        <v/>
      </c>
      <c r="N351" s="2" t="str">
        <f t="shared" si="48"/>
        <v/>
      </c>
      <c r="O351" s="2" t="str">
        <f t="shared" si="49"/>
        <v/>
      </c>
      <c r="AD351" s="22" t="str">
        <f t="shared" si="54"/>
        <v/>
      </c>
      <c r="AE351" s="22">
        <v>350</v>
      </c>
      <c r="AG351" s="22" t="str">
        <f t="shared" si="50"/>
        <v/>
      </c>
      <c r="AH351" s="22">
        <f>SUM(AF$2:AF351)</f>
        <v>15</v>
      </c>
      <c r="AK351" t="str">
        <f t="shared" si="51"/>
        <v/>
      </c>
      <c r="AM351" t="str">
        <f t="shared" si="52"/>
        <v/>
      </c>
      <c r="AN351" t="str">
        <f t="shared" si="53"/>
        <v/>
      </c>
    </row>
    <row r="352" spans="1:40" x14ac:dyDescent="0.2">
      <c r="A352" s="27"/>
      <c r="B352" s="20"/>
      <c r="C352" s="21"/>
      <c r="D352" s="20"/>
      <c r="E352" s="20"/>
      <c r="F352" s="20"/>
      <c r="G352" s="20"/>
      <c r="H352" s="20"/>
      <c r="L352" s="1" t="str">
        <f t="shared" si="46"/>
        <v/>
      </c>
      <c r="M352" s="1" t="str">
        <f t="shared" si="47"/>
        <v/>
      </c>
      <c r="N352" s="2" t="str">
        <f t="shared" si="48"/>
        <v/>
      </c>
      <c r="O352" s="2" t="str">
        <f t="shared" si="49"/>
        <v/>
      </c>
      <c r="AD352" s="22" t="str">
        <f t="shared" si="54"/>
        <v/>
      </c>
      <c r="AE352" s="22">
        <v>351</v>
      </c>
      <c r="AG352" s="22" t="str">
        <f t="shared" si="50"/>
        <v/>
      </c>
      <c r="AH352" s="22">
        <f>SUM(AF$2:AF352)</f>
        <v>15</v>
      </c>
      <c r="AK352" t="str">
        <f t="shared" si="51"/>
        <v/>
      </c>
      <c r="AM352" t="str">
        <f t="shared" si="52"/>
        <v/>
      </c>
      <c r="AN352" t="str">
        <f t="shared" si="53"/>
        <v/>
      </c>
    </row>
    <row r="353" spans="1:40" x14ac:dyDescent="0.2">
      <c r="A353" s="27"/>
      <c r="B353" s="20"/>
      <c r="C353" s="21"/>
      <c r="D353" s="20"/>
      <c r="E353" s="20"/>
      <c r="F353" s="20"/>
      <c r="G353" s="20"/>
      <c r="H353" s="20"/>
      <c r="L353" s="1" t="str">
        <f t="shared" si="46"/>
        <v/>
      </c>
      <c r="M353" s="1" t="str">
        <f t="shared" si="47"/>
        <v/>
      </c>
      <c r="N353" s="2" t="str">
        <f t="shared" si="48"/>
        <v/>
      </c>
      <c r="O353" s="2" t="str">
        <f t="shared" si="49"/>
        <v/>
      </c>
      <c r="AD353" s="22" t="str">
        <f t="shared" si="54"/>
        <v/>
      </c>
      <c r="AE353" s="22">
        <v>352</v>
      </c>
      <c r="AG353" s="22" t="str">
        <f t="shared" si="50"/>
        <v/>
      </c>
      <c r="AH353" s="22">
        <f>SUM(AF$2:AF353)</f>
        <v>15</v>
      </c>
      <c r="AK353" t="str">
        <f t="shared" si="51"/>
        <v/>
      </c>
      <c r="AM353" t="str">
        <f t="shared" si="52"/>
        <v/>
      </c>
      <c r="AN353" t="str">
        <f t="shared" si="53"/>
        <v/>
      </c>
    </row>
    <row r="354" spans="1:40" x14ac:dyDescent="0.2">
      <c r="A354" s="27"/>
      <c r="B354" s="20"/>
      <c r="C354" s="21"/>
      <c r="D354" s="20"/>
      <c r="E354" s="20"/>
      <c r="F354" s="20"/>
      <c r="G354" s="20"/>
      <c r="H354" s="20"/>
      <c r="L354" s="1" t="str">
        <f t="shared" si="46"/>
        <v/>
      </c>
      <c r="M354" s="1" t="str">
        <f t="shared" si="47"/>
        <v/>
      </c>
      <c r="N354" s="2" t="str">
        <f t="shared" si="48"/>
        <v/>
      </c>
      <c r="O354" s="2" t="str">
        <f t="shared" si="49"/>
        <v/>
      </c>
      <c r="AD354" s="22" t="str">
        <f t="shared" si="54"/>
        <v/>
      </c>
      <c r="AE354" s="22">
        <v>353</v>
      </c>
      <c r="AG354" s="22" t="str">
        <f t="shared" si="50"/>
        <v/>
      </c>
      <c r="AH354" s="22">
        <f>SUM(AF$2:AF354)</f>
        <v>15</v>
      </c>
      <c r="AK354" t="str">
        <f t="shared" si="51"/>
        <v/>
      </c>
      <c r="AM354" t="str">
        <f t="shared" si="52"/>
        <v/>
      </c>
      <c r="AN354" t="str">
        <f t="shared" si="53"/>
        <v/>
      </c>
    </row>
    <row r="355" spans="1:40" x14ac:dyDescent="0.2">
      <c r="A355" s="27"/>
      <c r="B355" s="20"/>
      <c r="C355" s="21"/>
      <c r="D355" s="20"/>
      <c r="E355" s="20"/>
      <c r="F355" s="20"/>
      <c r="G355" s="20"/>
      <c r="H355" s="20"/>
      <c r="L355" s="1" t="str">
        <f t="shared" si="46"/>
        <v/>
      </c>
      <c r="M355" s="1" t="str">
        <f t="shared" si="47"/>
        <v/>
      </c>
      <c r="N355" s="2" t="str">
        <f t="shared" si="48"/>
        <v/>
      </c>
      <c r="O355" s="2" t="str">
        <f t="shared" si="49"/>
        <v/>
      </c>
      <c r="AD355" s="22" t="str">
        <f t="shared" si="54"/>
        <v/>
      </c>
      <c r="AE355" s="22">
        <v>354</v>
      </c>
      <c r="AG355" s="22" t="str">
        <f t="shared" si="50"/>
        <v/>
      </c>
      <c r="AH355" s="22">
        <f>SUM(AF$2:AF355)</f>
        <v>15</v>
      </c>
      <c r="AK355" t="str">
        <f t="shared" si="51"/>
        <v/>
      </c>
      <c r="AM355" t="str">
        <f t="shared" si="52"/>
        <v/>
      </c>
      <c r="AN355" t="str">
        <f t="shared" si="53"/>
        <v/>
      </c>
    </row>
    <row r="356" spans="1:40" x14ac:dyDescent="0.2">
      <c r="A356" s="27"/>
      <c r="B356" s="20"/>
      <c r="C356" s="21"/>
      <c r="D356" s="20"/>
      <c r="E356" s="20"/>
      <c r="F356" s="20"/>
      <c r="G356" s="20"/>
      <c r="H356" s="20"/>
      <c r="L356" s="1" t="str">
        <f t="shared" si="46"/>
        <v/>
      </c>
      <c r="M356" s="1" t="str">
        <f t="shared" si="47"/>
        <v/>
      </c>
      <c r="N356" s="2" t="str">
        <f t="shared" si="48"/>
        <v/>
      </c>
      <c r="O356" s="2" t="str">
        <f t="shared" si="49"/>
        <v/>
      </c>
      <c r="AD356" s="22" t="str">
        <f t="shared" si="54"/>
        <v/>
      </c>
      <c r="AE356" s="22">
        <v>355</v>
      </c>
      <c r="AG356" s="22" t="str">
        <f t="shared" si="50"/>
        <v/>
      </c>
      <c r="AH356" s="22">
        <f>SUM(AF$2:AF356)</f>
        <v>15</v>
      </c>
      <c r="AK356" t="str">
        <f t="shared" si="51"/>
        <v/>
      </c>
      <c r="AM356" t="str">
        <f t="shared" si="52"/>
        <v/>
      </c>
      <c r="AN356" t="str">
        <f t="shared" si="53"/>
        <v/>
      </c>
    </row>
    <row r="357" spans="1:40" x14ac:dyDescent="0.2">
      <c r="A357" s="27"/>
      <c r="B357" s="20"/>
      <c r="C357" s="21"/>
      <c r="D357" s="20"/>
      <c r="E357" s="20"/>
      <c r="F357" s="20"/>
      <c r="G357" s="20"/>
      <c r="H357" s="20"/>
      <c r="L357" s="1" t="str">
        <f t="shared" si="46"/>
        <v/>
      </c>
      <c r="M357" s="1" t="str">
        <f t="shared" si="47"/>
        <v/>
      </c>
      <c r="N357" s="2" t="str">
        <f t="shared" si="48"/>
        <v/>
      </c>
      <c r="O357" s="2" t="str">
        <f t="shared" si="49"/>
        <v/>
      </c>
      <c r="AD357" s="22" t="str">
        <f t="shared" si="54"/>
        <v/>
      </c>
      <c r="AE357" s="22">
        <v>356</v>
      </c>
      <c r="AG357" s="22" t="str">
        <f t="shared" si="50"/>
        <v/>
      </c>
      <c r="AH357" s="22">
        <f>SUM(AF$2:AF357)</f>
        <v>15</v>
      </c>
      <c r="AK357" t="str">
        <f t="shared" si="51"/>
        <v/>
      </c>
      <c r="AM357" t="str">
        <f t="shared" si="52"/>
        <v/>
      </c>
      <c r="AN357" t="str">
        <f t="shared" si="53"/>
        <v/>
      </c>
    </row>
    <row r="358" spans="1:40" x14ac:dyDescent="0.2">
      <c r="A358" s="27"/>
      <c r="B358" s="20"/>
      <c r="C358" s="21"/>
      <c r="D358" s="20"/>
      <c r="E358" s="20"/>
      <c r="F358" s="20"/>
      <c r="G358" s="20"/>
      <c r="H358" s="20"/>
      <c r="L358" s="1" t="str">
        <f t="shared" si="46"/>
        <v/>
      </c>
      <c r="M358" s="1" t="str">
        <f t="shared" si="47"/>
        <v/>
      </c>
      <c r="N358" s="2" t="str">
        <f t="shared" si="48"/>
        <v/>
      </c>
      <c r="O358" s="2" t="str">
        <f t="shared" si="49"/>
        <v/>
      </c>
      <c r="AD358" s="22" t="str">
        <f t="shared" si="54"/>
        <v/>
      </c>
      <c r="AE358" s="22">
        <v>357</v>
      </c>
      <c r="AG358" s="22" t="str">
        <f t="shared" si="50"/>
        <v/>
      </c>
      <c r="AH358" s="22">
        <f>SUM(AF$2:AF358)</f>
        <v>15</v>
      </c>
      <c r="AK358" t="str">
        <f t="shared" si="51"/>
        <v/>
      </c>
      <c r="AM358" t="str">
        <f t="shared" si="52"/>
        <v/>
      </c>
      <c r="AN358" t="str">
        <f t="shared" si="53"/>
        <v/>
      </c>
    </row>
    <row r="359" spans="1:40" x14ac:dyDescent="0.2">
      <c r="A359" s="27"/>
      <c r="B359" s="20"/>
      <c r="C359" s="21"/>
      <c r="D359" s="20"/>
      <c r="E359" s="20"/>
      <c r="F359" s="20"/>
      <c r="G359" s="20"/>
      <c r="H359" s="20"/>
      <c r="L359" s="1" t="str">
        <f t="shared" si="46"/>
        <v/>
      </c>
      <c r="M359" s="1" t="str">
        <f t="shared" si="47"/>
        <v/>
      </c>
      <c r="N359" s="2" t="str">
        <f t="shared" si="48"/>
        <v/>
      </c>
      <c r="O359" s="2" t="str">
        <f t="shared" si="49"/>
        <v/>
      </c>
      <c r="AD359" s="22" t="str">
        <f t="shared" si="54"/>
        <v/>
      </c>
      <c r="AE359" s="22">
        <v>358</v>
      </c>
      <c r="AG359" s="22" t="str">
        <f t="shared" si="50"/>
        <v/>
      </c>
      <c r="AH359" s="22">
        <f>SUM(AF$2:AF359)</f>
        <v>15</v>
      </c>
      <c r="AK359" t="str">
        <f t="shared" si="51"/>
        <v/>
      </c>
      <c r="AM359" t="str">
        <f t="shared" si="52"/>
        <v/>
      </c>
      <c r="AN359" t="str">
        <f t="shared" si="53"/>
        <v/>
      </c>
    </row>
    <row r="360" spans="1:40" x14ac:dyDescent="0.2">
      <c r="A360" s="27"/>
      <c r="B360" s="20"/>
      <c r="C360" s="21"/>
      <c r="D360" s="20"/>
      <c r="E360" s="20"/>
      <c r="F360" s="20"/>
      <c r="G360" s="20"/>
      <c r="H360" s="20"/>
      <c r="L360" s="1" t="str">
        <f t="shared" si="46"/>
        <v/>
      </c>
      <c r="M360" s="1" t="str">
        <f t="shared" si="47"/>
        <v/>
      </c>
      <c r="N360" s="2" t="str">
        <f t="shared" si="48"/>
        <v/>
      </c>
      <c r="O360" s="2" t="str">
        <f t="shared" si="49"/>
        <v/>
      </c>
      <c r="AD360" s="22" t="str">
        <f t="shared" si="54"/>
        <v/>
      </c>
      <c r="AE360" s="22">
        <v>359</v>
      </c>
      <c r="AG360" s="22" t="str">
        <f t="shared" si="50"/>
        <v/>
      </c>
      <c r="AH360" s="22">
        <f>SUM(AF$2:AF360)</f>
        <v>15</v>
      </c>
      <c r="AK360" t="str">
        <f t="shared" si="51"/>
        <v/>
      </c>
      <c r="AM360" t="str">
        <f t="shared" si="52"/>
        <v/>
      </c>
      <c r="AN360" t="str">
        <f t="shared" si="53"/>
        <v/>
      </c>
    </row>
    <row r="361" spans="1:40" x14ac:dyDescent="0.2">
      <c r="A361" s="27"/>
      <c r="B361" s="20"/>
      <c r="C361" s="21"/>
      <c r="D361" s="20"/>
      <c r="E361" s="20"/>
      <c r="F361" s="20"/>
      <c r="G361" s="20"/>
      <c r="H361" s="20"/>
      <c r="L361" s="1" t="str">
        <f t="shared" si="46"/>
        <v/>
      </c>
      <c r="M361" s="1" t="str">
        <f t="shared" si="47"/>
        <v/>
      </c>
      <c r="N361" s="2" t="str">
        <f t="shared" si="48"/>
        <v/>
      </c>
      <c r="O361" s="2" t="str">
        <f t="shared" si="49"/>
        <v/>
      </c>
      <c r="AD361" s="22" t="str">
        <f t="shared" si="54"/>
        <v/>
      </c>
      <c r="AE361" s="22">
        <v>360</v>
      </c>
      <c r="AG361" s="22" t="str">
        <f t="shared" si="50"/>
        <v/>
      </c>
      <c r="AH361" s="22">
        <f>SUM(AF$2:AF361)</f>
        <v>15</v>
      </c>
      <c r="AK361" t="str">
        <f t="shared" si="51"/>
        <v/>
      </c>
      <c r="AM361" t="str">
        <f t="shared" si="52"/>
        <v/>
      </c>
      <c r="AN361" t="str">
        <f t="shared" si="53"/>
        <v/>
      </c>
    </row>
    <row r="362" spans="1:40" x14ac:dyDescent="0.2">
      <c r="A362" s="27"/>
      <c r="B362" s="20"/>
      <c r="C362" s="21"/>
      <c r="D362" s="20"/>
      <c r="E362" s="20"/>
      <c r="F362" s="20"/>
      <c r="G362" s="20"/>
      <c r="H362" s="20"/>
      <c r="L362" s="1" t="str">
        <f t="shared" si="46"/>
        <v/>
      </c>
      <c r="M362" s="1" t="str">
        <f t="shared" si="47"/>
        <v/>
      </c>
      <c r="N362" s="2" t="str">
        <f t="shared" si="48"/>
        <v/>
      </c>
      <c r="O362" s="2" t="str">
        <f t="shared" si="49"/>
        <v/>
      </c>
      <c r="AD362" s="22" t="str">
        <f t="shared" si="54"/>
        <v/>
      </c>
      <c r="AE362" s="22">
        <v>361</v>
      </c>
      <c r="AG362" s="22" t="str">
        <f t="shared" si="50"/>
        <v/>
      </c>
      <c r="AH362" s="22">
        <f>SUM(AF$2:AF362)</f>
        <v>15</v>
      </c>
      <c r="AK362" t="str">
        <f t="shared" si="51"/>
        <v/>
      </c>
      <c r="AM362" t="str">
        <f t="shared" si="52"/>
        <v/>
      </c>
      <c r="AN362" t="str">
        <f t="shared" si="53"/>
        <v/>
      </c>
    </row>
    <row r="363" spans="1:40" x14ac:dyDescent="0.2">
      <c r="A363" s="27"/>
      <c r="B363" s="20"/>
      <c r="C363" s="21"/>
      <c r="D363" s="20"/>
      <c r="E363" s="20"/>
      <c r="F363" s="20"/>
      <c r="G363" s="20"/>
      <c r="H363" s="20"/>
      <c r="L363" s="1" t="str">
        <f t="shared" si="46"/>
        <v/>
      </c>
      <c r="M363" s="1" t="str">
        <f t="shared" si="47"/>
        <v/>
      </c>
      <c r="N363" s="2" t="str">
        <f t="shared" si="48"/>
        <v/>
      </c>
      <c r="O363" s="2" t="str">
        <f t="shared" si="49"/>
        <v/>
      </c>
      <c r="AD363" s="22" t="str">
        <f t="shared" si="54"/>
        <v/>
      </c>
      <c r="AE363" s="22">
        <v>362</v>
      </c>
      <c r="AG363" s="22" t="str">
        <f t="shared" si="50"/>
        <v/>
      </c>
      <c r="AH363" s="22">
        <f>SUM(AF$2:AF363)</f>
        <v>15</v>
      </c>
      <c r="AK363" t="str">
        <f t="shared" si="51"/>
        <v/>
      </c>
      <c r="AM363" t="str">
        <f t="shared" si="52"/>
        <v/>
      </c>
      <c r="AN363" t="str">
        <f t="shared" si="53"/>
        <v/>
      </c>
    </row>
    <row r="364" spans="1:40" x14ac:dyDescent="0.2">
      <c r="A364" s="27"/>
      <c r="B364" s="20"/>
      <c r="C364" s="21"/>
      <c r="D364" s="20"/>
      <c r="E364" s="20"/>
      <c r="F364" s="20"/>
      <c r="G364" s="20"/>
      <c r="H364" s="20"/>
      <c r="L364" s="1" t="str">
        <f t="shared" si="46"/>
        <v/>
      </c>
      <c r="M364" s="1" t="str">
        <f t="shared" si="47"/>
        <v/>
      </c>
      <c r="N364" s="2" t="str">
        <f t="shared" si="48"/>
        <v/>
      </c>
      <c r="O364" s="2" t="str">
        <f t="shared" si="49"/>
        <v/>
      </c>
      <c r="AD364" s="22" t="str">
        <f t="shared" si="54"/>
        <v/>
      </c>
      <c r="AE364" s="22">
        <v>363</v>
      </c>
      <c r="AG364" s="22" t="str">
        <f t="shared" si="50"/>
        <v/>
      </c>
      <c r="AH364" s="22">
        <f>SUM(AF$2:AF364)</f>
        <v>15</v>
      </c>
      <c r="AK364" t="str">
        <f t="shared" si="51"/>
        <v/>
      </c>
      <c r="AM364" t="str">
        <f t="shared" si="52"/>
        <v/>
      </c>
      <c r="AN364" t="str">
        <f t="shared" si="53"/>
        <v/>
      </c>
    </row>
    <row r="365" spans="1:40" x14ac:dyDescent="0.2">
      <c r="A365" s="27"/>
      <c r="B365" s="20"/>
      <c r="C365" s="21"/>
      <c r="D365" s="20"/>
      <c r="E365" s="20"/>
      <c r="F365" s="20"/>
      <c r="G365" s="20"/>
      <c r="H365" s="20"/>
      <c r="L365" s="1" t="str">
        <f t="shared" si="46"/>
        <v/>
      </c>
      <c r="M365" s="1" t="str">
        <f t="shared" si="47"/>
        <v/>
      </c>
      <c r="N365" s="2" t="str">
        <f t="shared" si="48"/>
        <v/>
      </c>
      <c r="O365" s="2" t="str">
        <f t="shared" si="49"/>
        <v/>
      </c>
      <c r="AD365" s="22" t="str">
        <f t="shared" si="54"/>
        <v/>
      </c>
      <c r="AE365" s="22">
        <v>364</v>
      </c>
      <c r="AG365" s="22" t="str">
        <f t="shared" si="50"/>
        <v/>
      </c>
      <c r="AH365" s="22">
        <f>SUM(AF$2:AF365)</f>
        <v>15</v>
      </c>
      <c r="AK365" t="str">
        <f t="shared" si="51"/>
        <v/>
      </c>
      <c r="AM365" t="str">
        <f t="shared" si="52"/>
        <v/>
      </c>
      <c r="AN365" t="str">
        <f t="shared" si="53"/>
        <v/>
      </c>
    </row>
    <row r="366" spans="1:40" x14ac:dyDescent="0.2">
      <c r="A366" s="27"/>
      <c r="B366" s="20"/>
      <c r="C366" s="21"/>
      <c r="D366" s="20"/>
      <c r="E366" s="20"/>
      <c r="F366" s="20"/>
      <c r="G366" s="20"/>
      <c r="H366" s="20"/>
      <c r="L366" s="1" t="str">
        <f t="shared" si="46"/>
        <v/>
      </c>
      <c r="M366" s="1" t="str">
        <f t="shared" si="47"/>
        <v/>
      </c>
      <c r="N366" s="2" t="str">
        <f t="shared" si="48"/>
        <v/>
      </c>
      <c r="O366" s="2" t="str">
        <f t="shared" si="49"/>
        <v/>
      </c>
      <c r="AD366" s="22" t="str">
        <f t="shared" si="54"/>
        <v/>
      </c>
      <c r="AE366" s="22">
        <v>365</v>
      </c>
      <c r="AG366" s="22" t="str">
        <f t="shared" si="50"/>
        <v/>
      </c>
      <c r="AH366" s="22">
        <f>SUM(AF$2:AF366)</f>
        <v>15</v>
      </c>
      <c r="AK366" t="str">
        <f t="shared" si="51"/>
        <v/>
      </c>
      <c r="AM366" t="str">
        <f t="shared" si="52"/>
        <v/>
      </c>
      <c r="AN366" t="str">
        <f t="shared" si="53"/>
        <v/>
      </c>
    </row>
    <row r="367" spans="1:40" x14ac:dyDescent="0.2">
      <c r="A367" s="27"/>
      <c r="B367" s="20"/>
      <c r="C367" s="21"/>
      <c r="D367" s="20"/>
      <c r="E367" s="20"/>
      <c r="F367" s="20"/>
      <c r="G367" s="20"/>
      <c r="H367" s="20"/>
      <c r="L367" s="1" t="str">
        <f t="shared" si="46"/>
        <v/>
      </c>
      <c r="M367" s="1" t="str">
        <f t="shared" si="47"/>
        <v/>
      </c>
      <c r="N367" s="2" t="str">
        <f t="shared" si="48"/>
        <v/>
      </c>
      <c r="O367" s="2" t="str">
        <f t="shared" si="49"/>
        <v/>
      </c>
      <c r="AD367" s="22" t="str">
        <f t="shared" si="54"/>
        <v/>
      </c>
      <c r="AE367" s="22">
        <v>366</v>
      </c>
      <c r="AG367" s="22" t="str">
        <f t="shared" si="50"/>
        <v/>
      </c>
      <c r="AH367" s="22">
        <f>SUM(AF$2:AF367)</f>
        <v>15</v>
      </c>
      <c r="AK367" t="str">
        <f t="shared" si="51"/>
        <v/>
      </c>
      <c r="AM367" t="str">
        <f t="shared" si="52"/>
        <v/>
      </c>
      <c r="AN367" t="str">
        <f t="shared" si="53"/>
        <v/>
      </c>
    </row>
    <row r="368" spans="1:40" x14ac:dyDescent="0.2">
      <c r="A368" s="27"/>
      <c r="B368" s="20"/>
      <c r="C368" s="21"/>
      <c r="D368" s="20"/>
      <c r="E368" s="20"/>
      <c r="F368" s="20"/>
      <c r="G368" s="20"/>
      <c r="H368" s="20"/>
      <c r="L368" s="1" t="str">
        <f t="shared" si="46"/>
        <v/>
      </c>
      <c r="M368" s="1" t="str">
        <f t="shared" si="47"/>
        <v/>
      </c>
      <c r="N368" s="2" t="str">
        <f t="shared" si="48"/>
        <v/>
      </c>
      <c r="O368" s="2" t="str">
        <f t="shared" si="49"/>
        <v/>
      </c>
      <c r="AD368" s="22" t="str">
        <f t="shared" si="54"/>
        <v/>
      </c>
      <c r="AE368" s="22">
        <v>367</v>
      </c>
      <c r="AG368" s="22" t="str">
        <f t="shared" si="50"/>
        <v/>
      </c>
      <c r="AH368" s="22">
        <f>SUM(AF$2:AF368)</f>
        <v>15</v>
      </c>
      <c r="AK368" t="str">
        <f t="shared" si="51"/>
        <v/>
      </c>
      <c r="AM368" t="str">
        <f t="shared" si="52"/>
        <v/>
      </c>
      <c r="AN368" t="str">
        <f t="shared" si="53"/>
        <v/>
      </c>
    </row>
    <row r="369" spans="1:40" x14ac:dyDescent="0.2">
      <c r="A369" s="27"/>
      <c r="B369" s="20"/>
      <c r="C369" s="21"/>
      <c r="D369" s="20"/>
      <c r="E369" s="20"/>
      <c r="F369" s="20"/>
      <c r="G369" s="20"/>
      <c r="H369" s="20"/>
      <c r="L369" s="1" t="str">
        <f t="shared" si="46"/>
        <v/>
      </c>
      <c r="M369" s="1" t="str">
        <f t="shared" si="47"/>
        <v/>
      </c>
      <c r="N369" s="2" t="str">
        <f t="shared" si="48"/>
        <v/>
      </c>
      <c r="O369" s="2" t="str">
        <f t="shared" si="49"/>
        <v/>
      </c>
      <c r="AD369" s="22" t="str">
        <f t="shared" si="54"/>
        <v/>
      </c>
      <c r="AE369" s="22">
        <v>368</v>
      </c>
      <c r="AG369" s="22" t="str">
        <f t="shared" si="50"/>
        <v/>
      </c>
      <c r="AH369" s="22">
        <f>SUM(AF$2:AF369)</f>
        <v>15</v>
      </c>
      <c r="AK369" t="str">
        <f t="shared" si="51"/>
        <v/>
      </c>
      <c r="AM369" t="str">
        <f t="shared" si="52"/>
        <v/>
      </c>
      <c r="AN369" t="str">
        <f t="shared" si="53"/>
        <v/>
      </c>
    </row>
    <row r="370" spans="1:40" x14ac:dyDescent="0.2">
      <c r="A370" s="27"/>
      <c r="B370" s="20"/>
      <c r="C370" s="21"/>
      <c r="D370" s="20"/>
      <c r="E370" s="20"/>
      <c r="F370" s="20"/>
      <c r="G370" s="20"/>
      <c r="H370" s="20"/>
      <c r="L370" s="1" t="str">
        <f t="shared" si="46"/>
        <v/>
      </c>
      <c r="M370" s="1" t="str">
        <f t="shared" si="47"/>
        <v/>
      </c>
      <c r="N370" s="2" t="str">
        <f t="shared" si="48"/>
        <v/>
      </c>
      <c r="O370" s="2" t="str">
        <f t="shared" si="49"/>
        <v/>
      </c>
      <c r="AD370" s="22" t="str">
        <f t="shared" si="54"/>
        <v/>
      </c>
      <c r="AE370" s="22">
        <v>369</v>
      </c>
      <c r="AG370" s="22" t="str">
        <f t="shared" si="50"/>
        <v/>
      </c>
      <c r="AH370" s="22">
        <f>SUM(AF$2:AF370)</f>
        <v>15</v>
      </c>
      <c r="AK370" t="str">
        <f t="shared" si="51"/>
        <v/>
      </c>
      <c r="AM370" t="str">
        <f t="shared" si="52"/>
        <v/>
      </c>
      <c r="AN370" t="str">
        <f t="shared" si="53"/>
        <v/>
      </c>
    </row>
    <row r="371" spans="1:40" x14ac:dyDescent="0.2">
      <c r="A371" s="27"/>
      <c r="B371" s="20"/>
      <c r="C371" s="21"/>
      <c r="D371" s="20"/>
      <c r="E371" s="20"/>
      <c r="F371" s="20"/>
      <c r="G371" s="20"/>
      <c r="H371" s="20"/>
      <c r="L371" s="1" t="str">
        <f t="shared" si="46"/>
        <v/>
      </c>
      <c r="M371" s="1" t="str">
        <f t="shared" si="47"/>
        <v/>
      </c>
      <c r="N371" s="2" t="str">
        <f t="shared" si="48"/>
        <v/>
      </c>
      <c r="O371" s="2" t="str">
        <f t="shared" si="49"/>
        <v/>
      </c>
      <c r="AD371" s="22" t="str">
        <f t="shared" si="54"/>
        <v/>
      </c>
      <c r="AE371" s="22">
        <v>370</v>
      </c>
      <c r="AG371" s="22" t="str">
        <f t="shared" si="50"/>
        <v/>
      </c>
      <c r="AH371" s="22">
        <f>SUM(AF$2:AF371)</f>
        <v>15</v>
      </c>
      <c r="AK371" t="str">
        <f t="shared" si="51"/>
        <v/>
      </c>
      <c r="AM371" t="str">
        <f t="shared" si="52"/>
        <v/>
      </c>
      <c r="AN371" t="str">
        <f t="shared" si="53"/>
        <v/>
      </c>
    </row>
    <row r="372" spans="1:40" x14ac:dyDescent="0.2">
      <c r="A372" s="27"/>
      <c r="B372" s="20"/>
      <c r="C372" s="21"/>
      <c r="D372" s="20"/>
      <c r="E372" s="20"/>
      <c r="F372" s="20"/>
      <c r="G372" s="20"/>
      <c r="H372" s="20"/>
      <c r="L372" s="1" t="str">
        <f t="shared" si="46"/>
        <v/>
      </c>
      <c r="M372" s="1" t="str">
        <f t="shared" si="47"/>
        <v/>
      </c>
      <c r="N372" s="2" t="str">
        <f t="shared" si="48"/>
        <v/>
      </c>
      <c r="O372" s="2" t="str">
        <f t="shared" si="49"/>
        <v/>
      </c>
      <c r="AD372" s="22" t="str">
        <f t="shared" si="54"/>
        <v/>
      </c>
      <c r="AE372" s="22">
        <v>371</v>
      </c>
      <c r="AG372" s="22" t="str">
        <f t="shared" si="50"/>
        <v/>
      </c>
      <c r="AH372" s="22">
        <f>SUM(AF$2:AF372)</f>
        <v>15</v>
      </c>
      <c r="AK372" t="str">
        <f t="shared" si="51"/>
        <v/>
      </c>
      <c r="AM372" t="str">
        <f t="shared" si="52"/>
        <v/>
      </c>
      <c r="AN372" t="str">
        <f t="shared" si="53"/>
        <v/>
      </c>
    </row>
    <row r="373" spans="1:40" x14ac:dyDescent="0.2">
      <c r="A373" s="27"/>
      <c r="B373" s="20"/>
      <c r="C373" s="21"/>
      <c r="D373" s="20"/>
      <c r="E373" s="20"/>
      <c r="F373" s="20"/>
      <c r="G373" s="20"/>
      <c r="H373" s="20"/>
      <c r="L373" s="1" t="str">
        <f t="shared" si="46"/>
        <v/>
      </c>
      <c r="M373" s="1" t="str">
        <f t="shared" si="47"/>
        <v/>
      </c>
      <c r="N373" s="2" t="str">
        <f t="shared" si="48"/>
        <v/>
      </c>
      <c r="O373" s="2" t="str">
        <f t="shared" si="49"/>
        <v/>
      </c>
      <c r="AD373" s="22" t="str">
        <f t="shared" si="54"/>
        <v/>
      </c>
      <c r="AE373" s="22">
        <v>372</v>
      </c>
      <c r="AG373" s="22" t="str">
        <f t="shared" si="50"/>
        <v/>
      </c>
      <c r="AH373" s="22">
        <f>SUM(AF$2:AF373)</f>
        <v>15</v>
      </c>
      <c r="AK373" t="str">
        <f t="shared" si="51"/>
        <v/>
      </c>
      <c r="AM373" t="str">
        <f t="shared" si="52"/>
        <v/>
      </c>
      <c r="AN373" t="str">
        <f t="shared" si="53"/>
        <v/>
      </c>
    </row>
    <row r="374" spans="1:40" x14ac:dyDescent="0.2">
      <c r="A374" s="27"/>
      <c r="B374" s="20"/>
      <c r="C374" s="21"/>
      <c r="D374" s="20"/>
      <c r="E374" s="20"/>
      <c r="F374" s="20"/>
      <c r="G374" s="20"/>
      <c r="H374" s="20"/>
      <c r="L374" s="1" t="str">
        <f t="shared" si="46"/>
        <v/>
      </c>
      <c r="M374" s="1" t="str">
        <f t="shared" si="47"/>
        <v/>
      </c>
      <c r="N374" s="2" t="str">
        <f t="shared" si="48"/>
        <v/>
      </c>
      <c r="O374" s="2" t="str">
        <f t="shared" si="49"/>
        <v/>
      </c>
      <c r="AD374" s="22" t="str">
        <f t="shared" si="54"/>
        <v/>
      </c>
      <c r="AE374" s="22">
        <v>373</v>
      </c>
      <c r="AG374" s="22" t="str">
        <f t="shared" si="50"/>
        <v/>
      </c>
      <c r="AH374" s="22">
        <f>SUM(AF$2:AF374)</f>
        <v>15</v>
      </c>
      <c r="AK374" t="str">
        <f t="shared" si="51"/>
        <v/>
      </c>
      <c r="AM374" t="str">
        <f t="shared" si="52"/>
        <v/>
      </c>
      <c r="AN374" t="str">
        <f t="shared" si="53"/>
        <v/>
      </c>
    </row>
    <row r="375" spans="1:40" x14ac:dyDescent="0.2">
      <c r="A375" s="27"/>
      <c r="B375" s="20"/>
      <c r="C375" s="21"/>
      <c r="D375" s="20"/>
      <c r="E375" s="20"/>
      <c r="F375" s="20"/>
      <c r="G375" s="20"/>
      <c r="H375" s="20"/>
      <c r="L375" s="1" t="str">
        <f t="shared" si="46"/>
        <v/>
      </c>
      <c r="M375" s="1" t="str">
        <f t="shared" si="47"/>
        <v/>
      </c>
      <c r="N375" s="2" t="str">
        <f t="shared" si="48"/>
        <v/>
      </c>
      <c r="O375" s="2" t="str">
        <f t="shared" si="49"/>
        <v/>
      </c>
      <c r="AD375" s="22" t="str">
        <f t="shared" si="54"/>
        <v/>
      </c>
      <c r="AE375" s="22">
        <v>374</v>
      </c>
      <c r="AG375" s="22" t="str">
        <f t="shared" si="50"/>
        <v/>
      </c>
      <c r="AH375" s="22">
        <f>SUM(AF$2:AF375)</f>
        <v>15</v>
      </c>
      <c r="AK375" t="str">
        <f t="shared" si="51"/>
        <v/>
      </c>
      <c r="AM375" t="str">
        <f t="shared" si="52"/>
        <v/>
      </c>
      <c r="AN375" t="str">
        <f t="shared" si="53"/>
        <v/>
      </c>
    </row>
    <row r="376" spans="1:40" x14ac:dyDescent="0.2">
      <c r="A376" s="27"/>
      <c r="B376" s="20"/>
      <c r="C376" s="21"/>
      <c r="D376" s="20"/>
      <c r="E376" s="20"/>
      <c r="F376" s="20"/>
      <c r="G376" s="20"/>
      <c r="H376" s="20"/>
      <c r="L376" s="1" t="str">
        <f t="shared" si="46"/>
        <v/>
      </c>
      <c r="M376" s="1" t="str">
        <f t="shared" si="47"/>
        <v/>
      </c>
      <c r="N376" s="2" t="str">
        <f t="shared" si="48"/>
        <v/>
      </c>
      <c r="O376" s="2" t="str">
        <f t="shared" si="49"/>
        <v/>
      </c>
      <c r="AD376" s="22" t="str">
        <f t="shared" si="54"/>
        <v/>
      </c>
      <c r="AE376" s="22">
        <v>375</v>
      </c>
      <c r="AG376" s="22" t="str">
        <f t="shared" si="50"/>
        <v/>
      </c>
      <c r="AH376" s="22">
        <f>SUM(AF$2:AF376)</f>
        <v>15</v>
      </c>
      <c r="AK376" t="str">
        <f t="shared" si="51"/>
        <v/>
      </c>
      <c r="AM376" t="str">
        <f t="shared" si="52"/>
        <v/>
      </c>
      <c r="AN376" t="str">
        <f t="shared" si="53"/>
        <v/>
      </c>
    </row>
    <row r="377" spans="1:40" x14ac:dyDescent="0.2">
      <c r="A377" s="27"/>
      <c r="B377" s="20"/>
      <c r="C377" s="21"/>
      <c r="D377" s="20"/>
      <c r="E377" s="20"/>
      <c r="F377" s="20"/>
      <c r="G377" s="20"/>
      <c r="H377" s="20"/>
      <c r="L377" s="1" t="str">
        <f t="shared" si="46"/>
        <v/>
      </c>
      <c r="M377" s="1" t="str">
        <f t="shared" si="47"/>
        <v/>
      </c>
      <c r="N377" s="2" t="str">
        <f t="shared" si="48"/>
        <v/>
      </c>
      <c r="O377" s="2" t="str">
        <f t="shared" si="49"/>
        <v/>
      </c>
      <c r="AD377" s="22" t="str">
        <f t="shared" si="54"/>
        <v/>
      </c>
      <c r="AE377" s="22">
        <v>376</v>
      </c>
      <c r="AG377" s="22" t="str">
        <f t="shared" si="50"/>
        <v/>
      </c>
      <c r="AH377" s="22">
        <f>SUM(AF$2:AF377)</f>
        <v>15</v>
      </c>
      <c r="AK377" t="str">
        <f t="shared" si="51"/>
        <v/>
      </c>
      <c r="AM377" t="str">
        <f t="shared" si="52"/>
        <v/>
      </c>
      <c r="AN377" t="str">
        <f t="shared" si="53"/>
        <v/>
      </c>
    </row>
    <row r="378" spans="1:40" x14ac:dyDescent="0.2">
      <c r="A378" s="27"/>
      <c r="B378" s="20"/>
      <c r="C378" s="21"/>
      <c r="D378" s="20"/>
      <c r="E378" s="20"/>
      <c r="F378" s="20"/>
      <c r="G378" s="20"/>
      <c r="H378" s="20"/>
      <c r="L378" s="1" t="str">
        <f t="shared" si="46"/>
        <v/>
      </c>
      <c r="M378" s="1" t="str">
        <f t="shared" si="47"/>
        <v/>
      </c>
      <c r="N378" s="2" t="str">
        <f t="shared" si="48"/>
        <v/>
      </c>
      <c r="O378" s="2" t="str">
        <f t="shared" si="49"/>
        <v/>
      </c>
      <c r="AD378" s="22" t="str">
        <f t="shared" si="54"/>
        <v/>
      </c>
      <c r="AE378" s="22">
        <v>377</v>
      </c>
      <c r="AG378" s="22" t="str">
        <f t="shared" si="50"/>
        <v/>
      </c>
      <c r="AH378" s="22">
        <f>SUM(AF$2:AF378)</f>
        <v>15</v>
      </c>
      <c r="AK378" t="str">
        <f t="shared" si="51"/>
        <v/>
      </c>
      <c r="AM378" t="str">
        <f t="shared" si="52"/>
        <v/>
      </c>
      <c r="AN378" t="str">
        <f t="shared" si="53"/>
        <v/>
      </c>
    </row>
    <row r="379" spans="1:40" x14ac:dyDescent="0.2">
      <c r="A379" s="27"/>
      <c r="B379" s="20"/>
      <c r="C379" s="21"/>
      <c r="D379" s="20"/>
      <c r="E379" s="20"/>
      <c r="F379" s="20"/>
      <c r="G379" s="20"/>
      <c r="H379" s="20"/>
      <c r="L379" s="1" t="str">
        <f t="shared" si="46"/>
        <v/>
      </c>
      <c r="M379" s="1" t="str">
        <f t="shared" si="47"/>
        <v/>
      </c>
      <c r="N379" s="2" t="str">
        <f t="shared" si="48"/>
        <v/>
      </c>
      <c r="O379" s="2" t="str">
        <f t="shared" si="49"/>
        <v/>
      </c>
      <c r="AD379" s="22" t="str">
        <f t="shared" si="54"/>
        <v/>
      </c>
      <c r="AE379" s="22">
        <v>378</v>
      </c>
      <c r="AG379" s="22" t="str">
        <f t="shared" si="50"/>
        <v/>
      </c>
      <c r="AH379" s="22">
        <f>SUM(AF$2:AF379)</f>
        <v>15</v>
      </c>
      <c r="AK379" t="str">
        <f t="shared" si="51"/>
        <v/>
      </c>
      <c r="AM379" t="str">
        <f t="shared" si="52"/>
        <v/>
      </c>
      <c r="AN379" t="str">
        <f t="shared" si="53"/>
        <v/>
      </c>
    </row>
    <row r="380" spans="1:40" x14ac:dyDescent="0.2">
      <c r="A380" s="27"/>
      <c r="B380" s="20"/>
      <c r="C380" s="21"/>
      <c r="D380" s="20"/>
      <c r="E380" s="20"/>
      <c r="F380" s="20"/>
      <c r="G380" s="20"/>
      <c r="H380" s="20"/>
      <c r="L380" s="1" t="str">
        <f t="shared" si="46"/>
        <v/>
      </c>
      <c r="M380" s="1" t="str">
        <f t="shared" si="47"/>
        <v/>
      </c>
      <c r="N380" s="2" t="str">
        <f t="shared" si="48"/>
        <v/>
      </c>
      <c r="O380" s="2" t="str">
        <f t="shared" si="49"/>
        <v/>
      </c>
      <c r="AD380" s="22" t="str">
        <f t="shared" si="54"/>
        <v/>
      </c>
      <c r="AE380" s="22">
        <v>379</v>
      </c>
      <c r="AG380" s="22" t="str">
        <f t="shared" si="50"/>
        <v/>
      </c>
      <c r="AH380" s="22">
        <f>SUM(AF$2:AF380)</f>
        <v>15</v>
      </c>
      <c r="AK380" t="str">
        <f t="shared" si="51"/>
        <v/>
      </c>
      <c r="AM380" t="str">
        <f t="shared" si="52"/>
        <v/>
      </c>
      <c r="AN380" t="str">
        <f t="shared" si="53"/>
        <v/>
      </c>
    </row>
    <row r="381" spans="1:40" x14ac:dyDescent="0.2">
      <c r="A381" s="27"/>
      <c r="B381" s="20"/>
      <c r="C381" s="21"/>
      <c r="D381" s="20"/>
      <c r="E381" s="20"/>
      <c r="F381" s="20"/>
      <c r="G381" s="20"/>
      <c r="H381" s="20"/>
      <c r="L381" s="1" t="str">
        <f t="shared" si="46"/>
        <v/>
      </c>
      <c r="M381" s="1" t="str">
        <f t="shared" si="47"/>
        <v/>
      </c>
      <c r="N381" s="2" t="str">
        <f t="shared" si="48"/>
        <v/>
      </c>
      <c r="O381" s="2" t="str">
        <f t="shared" si="49"/>
        <v/>
      </c>
      <c r="AD381" s="22" t="str">
        <f t="shared" si="54"/>
        <v/>
      </c>
      <c r="AE381" s="22">
        <v>380</v>
      </c>
      <c r="AG381" s="22" t="str">
        <f t="shared" si="50"/>
        <v/>
      </c>
      <c r="AH381" s="22">
        <f>SUM(AF$2:AF381)</f>
        <v>15</v>
      </c>
      <c r="AK381" t="str">
        <f t="shared" si="51"/>
        <v/>
      </c>
      <c r="AM381" t="str">
        <f t="shared" si="52"/>
        <v/>
      </c>
      <c r="AN381" t="str">
        <f t="shared" si="53"/>
        <v/>
      </c>
    </row>
    <row r="382" spans="1:40" x14ac:dyDescent="0.2">
      <c r="A382" s="27"/>
      <c r="B382" s="20"/>
      <c r="C382" s="21"/>
      <c r="D382" s="20"/>
      <c r="E382" s="20"/>
      <c r="F382" s="20"/>
      <c r="G382" s="20"/>
      <c r="H382" s="20"/>
      <c r="L382" s="1" t="str">
        <f t="shared" si="46"/>
        <v/>
      </c>
      <c r="M382" s="1" t="str">
        <f t="shared" si="47"/>
        <v/>
      </c>
      <c r="N382" s="2" t="str">
        <f t="shared" si="48"/>
        <v/>
      </c>
      <c r="O382" s="2" t="str">
        <f t="shared" si="49"/>
        <v/>
      </c>
      <c r="AD382" s="22" t="str">
        <f t="shared" si="54"/>
        <v/>
      </c>
      <c r="AE382" s="22">
        <v>381</v>
      </c>
      <c r="AG382" s="22" t="str">
        <f t="shared" si="50"/>
        <v/>
      </c>
      <c r="AH382" s="22">
        <f>SUM(AF$2:AF382)</f>
        <v>15</v>
      </c>
      <c r="AK382" t="str">
        <f t="shared" si="51"/>
        <v/>
      </c>
      <c r="AM382" t="str">
        <f t="shared" si="52"/>
        <v/>
      </c>
      <c r="AN382" t="str">
        <f t="shared" si="53"/>
        <v/>
      </c>
    </row>
    <row r="383" spans="1:40" x14ac:dyDescent="0.2">
      <c r="A383" s="27"/>
      <c r="B383" s="20"/>
      <c r="C383" s="21"/>
      <c r="D383" s="20"/>
      <c r="E383" s="20"/>
      <c r="F383" s="20"/>
      <c r="G383" s="20"/>
      <c r="H383" s="20"/>
      <c r="L383" s="1" t="str">
        <f t="shared" si="46"/>
        <v/>
      </c>
      <c r="M383" s="1" t="str">
        <f t="shared" si="47"/>
        <v/>
      </c>
      <c r="N383" s="2" t="str">
        <f t="shared" si="48"/>
        <v/>
      </c>
      <c r="O383" s="2" t="str">
        <f t="shared" si="49"/>
        <v/>
      </c>
      <c r="AD383" s="22" t="str">
        <f t="shared" si="54"/>
        <v/>
      </c>
      <c r="AE383" s="22">
        <v>382</v>
      </c>
      <c r="AG383" s="22" t="str">
        <f t="shared" si="50"/>
        <v/>
      </c>
      <c r="AH383" s="22">
        <f>SUM(AF$2:AF383)</f>
        <v>15</v>
      </c>
      <c r="AK383" t="str">
        <f t="shared" si="51"/>
        <v/>
      </c>
      <c r="AM383" t="str">
        <f t="shared" si="52"/>
        <v/>
      </c>
      <c r="AN383" t="str">
        <f t="shared" si="53"/>
        <v/>
      </c>
    </row>
    <row r="384" spans="1:40" x14ac:dyDescent="0.2">
      <c r="A384" s="27"/>
      <c r="B384" s="20"/>
      <c r="C384" s="21"/>
      <c r="D384" s="20"/>
      <c r="E384" s="20"/>
      <c r="F384" s="20"/>
      <c r="G384" s="20"/>
      <c r="H384" s="20"/>
      <c r="L384" s="1" t="str">
        <f t="shared" si="46"/>
        <v/>
      </c>
      <c r="M384" s="1" t="str">
        <f t="shared" si="47"/>
        <v/>
      </c>
      <c r="N384" s="2" t="str">
        <f t="shared" si="48"/>
        <v/>
      </c>
      <c r="O384" s="2" t="str">
        <f t="shared" si="49"/>
        <v/>
      </c>
      <c r="AD384" s="22" t="str">
        <f t="shared" si="54"/>
        <v/>
      </c>
      <c r="AE384" s="22">
        <v>383</v>
      </c>
      <c r="AG384" s="22" t="str">
        <f t="shared" si="50"/>
        <v/>
      </c>
      <c r="AH384" s="22">
        <f>SUM(AF$2:AF384)</f>
        <v>15</v>
      </c>
      <c r="AK384" t="str">
        <f t="shared" si="51"/>
        <v/>
      </c>
      <c r="AM384" t="str">
        <f t="shared" si="52"/>
        <v/>
      </c>
      <c r="AN384" t="str">
        <f t="shared" si="53"/>
        <v/>
      </c>
    </row>
    <row r="385" spans="1:40" x14ac:dyDescent="0.2">
      <c r="A385" s="27"/>
      <c r="B385" s="20"/>
      <c r="C385" s="21"/>
      <c r="D385" s="20"/>
      <c r="E385" s="20"/>
      <c r="F385" s="20"/>
      <c r="G385" s="20"/>
      <c r="H385" s="20"/>
      <c r="L385" s="1" t="str">
        <f t="shared" si="46"/>
        <v/>
      </c>
      <c r="M385" s="1" t="str">
        <f t="shared" si="47"/>
        <v/>
      </c>
      <c r="N385" s="2" t="str">
        <f t="shared" si="48"/>
        <v/>
      </c>
      <c r="O385" s="2" t="str">
        <f t="shared" si="49"/>
        <v/>
      </c>
      <c r="AD385" s="22" t="str">
        <f t="shared" si="54"/>
        <v/>
      </c>
      <c r="AE385" s="22">
        <v>384</v>
      </c>
      <c r="AG385" s="22" t="str">
        <f t="shared" si="50"/>
        <v/>
      </c>
      <c r="AH385" s="22">
        <f>SUM(AF$2:AF385)</f>
        <v>15</v>
      </c>
      <c r="AK385" t="str">
        <f t="shared" si="51"/>
        <v/>
      </c>
      <c r="AM385" t="str">
        <f t="shared" si="52"/>
        <v/>
      </c>
      <c r="AN385" t="str">
        <f t="shared" si="53"/>
        <v/>
      </c>
    </row>
    <row r="386" spans="1:40" x14ac:dyDescent="0.2">
      <c r="A386" s="27"/>
      <c r="B386" s="20"/>
      <c r="C386" s="21"/>
      <c r="D386" s="20"/>
      <c r="E386" s="20"/>
      <c r="F386" s="20"/>
      <c r="G386" s="20"/>
      <c r="H386" s="20"/>
      <c r="L386" s="1" t="str">
        <f t="shared" si="46"/>
        <v/>
      </c>
      <c r="M386" s="1" t="str">
        <f t="shared" si="47"/>
        <v/>
      </c>
      <c r="N386" s="2" t="str">
        <f t="shared" si="48"/>
        <v/>
      </c>
      <c r="O386" s="2" t="str">
        <f t="shared" si="49"/>
        <v/>
      </c>
      <c r="AD386" s="22" t="str">
        <f t="shared" si="54"/>
        <v/>
      </c>
      <c r="AE386" s="22">
        <v>385</v>
      </c>
      <c r="AG386" s="22" t="str">
        <f t="shared" si="50"/>
        <v/>
      </c>
      <c r="AH386" s="22">
        <f>SUM(AF$2:AF386)</f>
        <v>15</v>
      </c>
      <c r="AK386" t="str">
        <f t="shared" si="51"/>
        <v/>
      </c>
      <c r="AM386" t="str">
        <f t="shared" si="52"/>
        <v/>
      </c>
      <c r="AN386" t="str">
        <f t="shared" si="53"/>
        <v/>
      </c>
    </row>
    <row r="387" spans="1:40" x14ac:dyDescent="0.2">
      <c r="A387" s="27"/>
      <c r="B387" s="20"/>
      <c r="C387" s="21"/>
      <c r="D387" s="20"/>
      <c r="E387" s="20"/>
      <c r="F387" s="20"/>
      <c r="G387" s="20"/>
      <c r="H387" s="20"/>
      <c r="L387" s="1" t="str">
        <f t="shared" ref="L387:L450" si="55">IF(C387="","",C387)</f>
        <v/>
      </c>
      <c r="M387" s="1" t="str">
        <f t="shared" ref="M387:M450" si="56">IF(F387="","",F387)</f>
        <v/>
      </c>
      <c r="N387" s="2" t="str">
        <f t="shared" ref="N387:N450" si="57">IF(C387="","",D387&amp;" "&amp;E387)</f>
        <v/>
      </c>
      <c r="O387" s="2" t="str">
        <f t="shared" ref="O387:O450" si="58">IF(G387="","",G387)</f>
        <v/>
      </c>
      <c r="AD387" s="22" t="str">
        <f t="shared" si="54"/>
        <v/>
      </c>
      <c r="AE387" s="22">
        <v>386</v>
      </c>
      <c r="AG387" s="22" t="str">
        <f t="shared" ref="AG387:AG450" si="59">IF(AF387="","",IF(AF387=0,"",INDEX(G$2:G$745,AH387)))</f>
        <v/>
      </c>
      <c r="AH387" s="22">
        <f>SUM(AF$2:AF387)</f>
        <v>15</v>
      </c>
      <c r="AK387" t="str">
        <f t="shared" ref="AK387:AK450" si="60">IF(AF387="","",IF(AF387=0,"",INDEX(G$2:G$745,AH387)))</f>
        <v/>
      </c>
      <c r="AM387" t="str">
        <f t="shared" ref="AM387:AM450" si="61">IF(AG387="","",COUNTIF(AG$2:AG$745,AK387))</f>
        <v/>
      </c>
      <c r="AN387" t="str">
        <f t="shared" ref="AN387:AN450" si="62">IF(AG387="","",IF(AM387,AH387,0))</f>
        <v/>
      </c>
    </row>
    <row r="388" spans="1:40" x14ac:dyDescent="0.2">
      <c r="A388" s="27"/>
      <c r="B388" s="20"/>
      <c r="C388" s="21"/>
      <c r="D388" s="20"/>
      <c r="E388" s="20"/>
      <c r="F388" s="20"/>
      <c r="G388" s="20"/>
      <c r="H388" s="20"/>
      <c r="L388" s="1" t="str">
        <f t="shared" si="55"/>
        <v/>
      </c>
      <c r="M388" s="1" t="str">
        <f t="shared" si="56"/>
        <v/>
      </c>
      <c r="N388" s="2" t="str">
        <f t="shared" si="57"/>
        <v/>
      </c>
      <c r="O388" s="2" t="str">
        <f t="shared" si="58"/>
        <v/>
      </c>
      <c r="AD388" s="22" t="str">
        <f t="shared" ref="AD388:AD451" si="63">IF(G388="","",IF(G388=G387,AD387,AD387+1))</f>
        <v/>
      </c>
      <c r="AE388" s="22">
        <v>387</v>
      </c>
      <c r="AG388" s="22" t="str">
        <f t="shared" si="59"/>
        <v/>
      </c>
      <c r="AH388" s="22">
        <f>SUM(AF$2:AF388)</f>
        <v>15</v>
      </c>
      <c r="AK388" t="str">
        <f t="shared" si="60"/>
        <v/>
      </c>
      <c r="AM388" t="str">
        <f t="shared" si="61"/>
        <v/>
      </c>
      <c r="AN388" t="str">
        <f t="shared" si="62"/>
        <v/>
      </c>
    </row>
    <row r="389" spans="1:40" x14ac:dyDescent="0.2">
      <c r="A389" s="27"/>
      <c r="B389" s="20"/>
      <c r="C389" s="21"/>
      <c r="D389" s="20"/>
      <c r="E389" s="20"/>
      <c r="F389" s="20"/>
      <c r="G389" s="20"/>
      <c r="H389" s="20"/>
      <c r="L389" s="1" t="str">
        <f t="shared" si="55"/>
        <v/>
      </c>
      <c r="M389" s="1" t="str">
        <f t="shared" si="56"/>
        <v/>
      </c>
      <c r="N389" s="2" t="str">
        <f t="shared" si="57"/>
        <v/>
      </c>
      <c r="O389" s="2" t="str">
        <f t="shared" si="58"/>
        <v/>
      </c>
      <c r="AD389" s="22" t="str">
        <f t="shared" si="63"/>
        <v/>
      </c>
      <c r="AE389" s="22">
        <v>388</v>
      </c>
      <c r="AG389" s="22" t="str">
        <f t="shared" si="59"/>
        <v/>
      </c>
      <c r="AH389" s="22">
        <f>SUM(AF$2:AF389)</f>
        <v>15</v>
      </c>
      <c r="AK389" t="str">
        <f t="shared" si="60"/>
        <v/>
      </c>
      <c r="AM389" t="str">
        <f t="shared" si="61"/>
        <v/>
      </c>
      <c r="AN389" t="str">
        <f t="shared" si="62"/>
        <v/>
      </c>
    </row>
    <row r="390" spans="1:40" x14ac:dyDescent="0.2">
      <c r="A390" s="27"/>
      <c r="B390" s="20"/>
      <c r="C390" s="21"/>
      <c r="D390" s="20"/>
      <c r="E390" s="20"/>
      <c r="F390" s="20"/>
      <c r="G390" s="20"/>
      <c r="H390" s="20"/>
      <c r="L390" s="1" t="str">
        <f t="shared" si="55"/>
        <v/>
      </c>
      <c r="M390" s="1" t="str">
        <f t="shared" si="56"/>
        <v/>
      </c>
      <c r="N390" s="2" t="str">
        <f t="shared" si="57"/>
        <v/>
      </c>
      <c r="O390" s="2" t="str">
        <f t="shared" si="58"/>
        <v/>
      </c>
      <c r="AD390" s="22" t="str">
        <f t="shared" si="63"/>
        <v/>
      </c>
      <c r="AE390" s="22">
        <v>389</v>
      </c>
      <c r="AG390" s="22" t="str">
        <f t="shared" si="59"/>
        <v/>
      </c>
      <c r="AH390" s="22">
        <f>SUM(AF$2:AF390)</f>
        <v>15</v>
      </c>
      <c r="AK390" t="str">
        <f t="shared" si="60"/>
        <v/>
      </c>
      <c r="AM390" t="str">
        <f t="shared" si="61"/>
        <v/>
      </c>
      <c r="AN390" t="str">
        <f t="shared" si="62"/>
        <v/>
      </c>
    </row>
    <row r="391" spans="1:40" x14ac:dyDescent="0.2">
      <c r="A391" s="27"/>
      <c r="B391" s="20"/>
      <c r="C391" s="21"/>
      <c r="D391" s="20"/>
      <c r="E391" s="20"/>
      <c r="F391" s="20"/>
      <c r="G391" s="20"/>
      <c r="H391" s="20"/>
      <c r="L391" s="1" t="str">
        <f t="shared" si="55"/>
        <v/>
      </c>
      <c r="M391" s="1" t="str">
        <f t="shared" si="56"/>
        <v/>
      </c>
      <c r="N391" s="2" t="str">
        <f t="shared" si="57"/>
        <v/>
      </c>
      <c r="O391" s="2" t="str">
        <f t="shared" si="58"/>
        <v/>
      </c>
      <c r="AD391" s="22" t="str">
        <f t="shared" si="63"/>
        <v/>
      </c>
      <c r="AE391" s="22">
        <v>390</v>
      </c>
      <c r="AG391" s="22" t="str">
        <f t="shared" si="59"/>
        <v/>
      </c>
      <c r="AH391" s="22">
        <f>SUM(AF$2:AF391)</f>
        <v>15</v>
      </c>
      <c r="AK391" t="str">
        <f t="shared" si="60"/>
        <v/>
      </c>
      <c r="AM391" t="str">
        <f t="shared" si="61"/>
        <v/>
      </c>
      <c r="AN391" t="str">
        <f t="shared" si="62"/>
        <v/>
      </c>
    </row>
    <row r="392" spans="1:40" x14ac:dyDescent="0.2">
      <c r="A392" s="27"/>
      <c r="B392" s="20"/>
      <c r="C392" s="21"/>
      <c r="D392" s="20"/>
      <c r="E392" s="20"/>
      <c r="F392" s="20"/>
      <c r="G392" s="20"/>
      <c r="H392" s="20"/>
      <c r="L392" s="1" t="str">
        <f t="shared" si="55"/>
        <v/>
      </c>
      <c r="M392" s="1" t="str">
        <f t="shared" si="56"/>
        <v/>
      </c>
      <c r="N392" s="2" t="str">
        <f t="shared" si="57"/>
        <v/>
      </c>
      <c r="O392" s="2" t="str">
        <f t="shared" si="58"/>
        <v/>
      </c>
      <c r="AD392" s="22" t="str">
        <f t="shared" si="63"/>
        <v/>
      </c>
      <c r="AE392" s="22">
        <v>391</v>
      </c>
      <c r="AG392" s="22" t="str">
        <f t="shared" si="59"/>
        <v/>
      </c>
      <c r="AH392" s="22">
        <f>SUM(AF$2:AF392)</f>
        <v>15</v>
      </c>
      <c r="AK392" t="str">
        <f t="shared" si="60"/>
        <v/>
      </c>
      <c r="AM392" t="str">
        <f t="shared" si="61"/>
        <v/>
      </c>
      <c r="AN392" t="str">
        <f t="shared" si="62"/>
        <v/>
      </c>
    </row>
    <row r="393" spans="1:40" x14ac:dyDescent="0.2">
      <c r="A393" s="27"/>
      <c r="B393" s="20"/>
      <c r="C393" s="21"/>
      <c r="D393" s="20"/>
      <c r="E393" s="20"/>
      <c r="F393" s="20"/>
      <c r="G393" s="20"/>
      <c r="H393" s="20"/>
      <c r="L393" s="1" t="str">
        <f t="shared" si="55"/>
        <v/>
      </c>
      <c r="M393" s="1" t="str">
        <f t="shared" si="56"/>
        <v/>
      </c>
      <c r="N393" s="2" t="str">
        <f t="shared" si="57"/>
        <v/>
      </c>
      <c r="O393" s="2" t="str">
        <f t="shared" si="58"/>
        <v/>
      </c>
      <c r="AD393" s="22" t="str">
        <f t="shared" si="63"/>
        <v/>
      </c>
      <c r="AE393" s="22">
        <v>392</v>
      </c>
      <c r="AG393" s="22" t="str">
        <f t="shared" si="59"/>
        <v/>
      </c>
      <c r="AH393" s="22">
        <f>SUM(AF$2:AF393)</f>
        <v>15</v>
      </c>
      <c r="AK393" t="str">
        <f t="shared" si="60"/>
        <v/>
      </c>
      <c r="AM393" t="str">
        <f t="shared" si="61"/>
        <v/>
      </c>
      <c r="AN393" t="str">
        <f t="shared" si="62"/>
        <v/>
      </c>
    </row>
    <row r="394" spans="1:40" x14ac:dyDescent="0.2">
      <c r="A394" s="27"/>
      <c r="B394" s="20"/>
      <c r="C394" s="21"/>
      <c r="D394" s="20"/>
      <c r="E394" s="20"/>
      <c r="F394" s="20"/>
      <c r="G394" s="20"/>
      <c r="H394" s="20"/>
      <c r="L394" s="1" t="str">
        <f t="shared" si="55"/>
        <v/>
      </c>
      <c r="M394" s="1" t="str">
        <f t="shared" si="56"/>
        <v/>
      </c>
      <c r="N394" s="2" t="str">
        <f t="shared" si="57"/>
        <v/>
      </c>
      <c r="O394" s="2" t="str">
        <f t="shared" si="58"/>
        <v/>
      </c>
      <c r="AD394" s="22" t="str">
        <f t="shared" si="63"/>
        <v/>
      </c>
      <c r="AE394" s="22">
        <v>393</v>
      </c>
      <c r="AG394" s="22" t="str">
        <f t="shared" si="59"/>
        <v/>
      </c>
      <c r="AH394" s="22">
        <f>SUM(AF$2:AF394)</f>
        <v>15</v>
      </c>
      <c r="AK394" t="str">
        <f t="shared" si="60"/>
        <v/>
      </c>
      <c r="AM394" t="str">
        <f t="shared" si="61"/>
        <v/>
      </c>
      <c r="AN394" t="str">
        <f t="shared" si="62"/>
        <v/>
      </c>
    </row>
    <row r="395" spans="1:40" x14ac:dyDescent="0.2">
      <c r="A395" s="27"/>
      <c r="B395" s="20"/>
      <c r="C395" s="21"/>
      <c r="D395" s="20"/>
      <c r="E395" s="20"/>
      <c r="F395" s="20"/>
      <c r="G395" s="20"/>
      <c r="H395" s="20"/>
      <c r="L395" s="1" t="str">
        <f t="shared" si="55"/>
        <v/>
      </c>
      <c r="M395" s="1" t="str">
        <f t="shared" si="56"/>
        <v/>
      </c>
      <c r="N395" s="2" t="str">
        <f t="shared" si="57"/>
        <v/>
      </c>
      <c r="O395" s="2" t="str">
        <f t="shared" si="58"/>
        <v/>
      </c>
      <c r="AD395" s="22" t="str">
        <f t="shared" si="63"/>
        <v/>
      </c>
      <c r="AE395" s="22">
        <v>394</v>
      </c>
      <c r="AG395" s="22" t="str">
        <f t="shared" si="59"/>
        <v/>
      </c>
      <c r="AH395" s="22">
        <f>SUM(AF$2:AF395)</f>
        <v>15</v>
      </c>
      <c r="AK395" t="str">
        <f t="shared" si="60"/>
        <v/>
      </c>
      <c r="AM395" t="str">
        <f t="shared" si="61"/>
        <v/>
      </c>
      <c r="AN395" t="str">
        <f t="shared" si="62"/>
        <v/>
      </c>
    </row>
    <row r="396" spans="1:40" x14ac:dyDescent="0.2">
      <c r="A396" s="27"/>
      <c r="B396" s="20"/>
      <c r="C396" s="21"/>
      <c r="D396" s="20"/>
      <c r="E396" s="20"/>
      <c r="F396" s="20"/>
      <c r="G396" s="20"/>
      <c r="H396" s="20"/>
      <c r="L396" s="1" t="str">
        <f t="shared" si="55"/>
        <v/>
      </c>
      <c r="M396" s="1" t="str">
        <f t="shared" si="56"/>
        <v/>
      </c>
      <c r="N396" s="2" t="str">
        <f t="shared" si="57"/>
        <v/>
      </c>
      <c r="O396" s="2" t="str">
        <f t="shared" si="58"/>
        <v/>
      </c>
      <c r="AD396" s="22" t="str">
        <f t="shared" si="63"/>
        <v/>
      </c>
      <c r="AE396" s="22">
        <v>395</v>
      </c>
      <c r="AG396" s="22" t="str">
        <f t="shared" si="59"/>
        <v/>
      </c>
      <c r="AH396" s="22">
        <f>SUM(AF$2:AF396)</f>
        <v>15</v>
      </c>
      <c r="AK396" t="str">
        <f t="shared" si="60"/>
        <v/>
      </c>
      <c r="AM396" t="str">
        <f t="shared" si="61"/>
        <v/>
      </c>
      <c r="AN396" t="str">
        <f t="shared" si="62"/>
        <v/>
      </c>
    </row>
    <row r="397" spans="1:40" x14ac:dyDescent="0.2">
      <c r="A397" s="27"/>
      <c r="B397" s="20"/>
      <c r="C397" s="21"/>
      <c r="D397" s="20"/>
      <c r="E397" s="20"/>
      <c r="F397" s="20"/>
      <c r="G397" s="20"/>
      <c r="H397" s="20"/>
      <c r="L397" s="1" t="str">
        <f t="shared" si="55"/>
        <v/>
      </c>
      <c r="M397" s="1" t="str">
        <f t="shared" si="56"/>
        <v/>
      </c>
      <c r="N397" s="2" t="str">
        <f t="shared" si="57"/>
        <v/>
      </c>
      <c r="O397" s="2" t="str">
        <f t="shared" si="58"/>
        <v/>
      </c>
      <c r="AD397" s="22" t="str">
        <f t="shared" si="63"/>
        <v/>
      </c>
      <c r="AE397" s="22">
        <v>396</v>
      </c>
      <c r="AG397" s="22" t="str">
        <f t="shared" si="59"/>
        <v/>
      </c>
      <c r="AH397" s="22">
        <f>SUM(AF$2:AF397)</f>
        <v>15</v>
      </c>
      <c r="AK397" t="str">
        <f t="shared" si="60"/>
        <v/>
      </c>
      <c r="AM397" t="str">
        <f t="shared" si="61"/>
        <v/>
      </c>
      <c r="AN397" t="str">
        <f t="shared" si="62"/>
        <v/>
      </c>
    </row>
    <row r="398" spans="1:40" x14ac:dyDescent="0.2">
      <c r="A398" s="27"/>
      <c r="B398" s="20"/>
      <c r="C398" s="21"/>
      <c r="D398" s="20"/>
      <c r="E398" s="20"/>
      <c r="F398" s="20"/>
      <c r="G398" s="20"/>
      <c r="H398" s="20"/>
      <c r="L398" s="1" t="str">
        <f t="shared" si="55"/>
        <v/>
      </c>
      <c r="M398" s="1" t="str">
        <f t="shared" si="56"/>
        <v/>
      </c>
      <c r="N398" s="2" t="str">
        <f t="shared" si="57"/>
        <v/>
      </c>
      <c r="O398" s="2" t="str">
        <f t="shared" si="58"/>
        <v/>
      </c>
      <c r="AD398" s="22" t="str">
        <f t="shared" si="63"/>
        <v/>
      </c>
      <c r="AE398" s="22">
        <v>397</v>
      </c>
      <c r="AG398" s="22" t="str">
        <f t="shared" si="59"/>
        <v/>
      </c>
      <c r="AH398" s="22">
        <f>SUM(AF$2:AF398)</f>
        <v>15</v>
      </c>
      <c r="AK398" t="str">
        <f t="shared" si="60"/>
        <v/>
      </c>
      <c r="AM398" t="str">
        <f t="shared" si="61"/>
        <v/>
      </c>
      <c r="AN398" t="str">
        <f t="shared" si="62"/>
        <v/>
      </c>
    </row>
    <row r="399" spans="1:40" x14ac:dyDescent="0.2">
      <c r="A399" s="27"/>
      <c r="B399" s="20"/>
      <c r="C399" s="21"/>
      <c r="D399" s="20"/>
      <c r="E399" s="20"/>
      <c r="F399" s="20"/>
      <c r="G399" s="20"/>
      <c r="H399" s="20"/>
      <c r="L399" s="1" t="str">
        <f t="shared" si="55"/>
        <v/>
      </c>
      <c r="M399" s="1" t="str">
        <f t="shared" si="56"/>
        <v/>
      </c>
      <c r="N399" s="2" t="str">
        <f t="shared" si="57"/>
        <v/>
      </c>
      <c r="O399" s="2" t="str">
        <f t="shared" si="58"/>
        <v/>
      </c>
      <c r="AD399" s="22" t="str">
        <f t="shared" si="63"/>
        <v/>
      </c>
      <c r="AE399" s="22">
        <v>398</v>
      </c>
      <c r="AG399" s="22" t="str">
        <f t="shared" si="59"/>
        <v/>
      </c>
      <c r="AH399" s="22">
        <f>SUM(AF$2:AF399)</f>
        <v>15</v>
      </c>
      <c r="AK399" t="str">
        <f t="shared" si="60"/>
        <v/>
      </c>
      <c r="AM399" t="str">
        <f t="shared" si="61"/>
        <v/>
      </c>
      <c r="AN399" t="str">
        <f t="shared" si="62"/>
        <v/>
      </c>
    </row>
    <row r="400" spans="1:40" x14ac:dyDescent="0.2">
      <c r="A400" s="27"/>
      <c r="B400" s="20"/>
      <c r="C400" s="21"/>
      <c r="D400" s="20"/>
      <c r="E400" s="20"/>
      <c r="F400" s="20"/>
      <c r="G400" s="20"/>
      <c r="H400" s="20"/>
      <c r="L400" s="1" t="str">
        <f t="shared" si="55"/>
        <v/>
      </c>
      <c r="M400" s="1" t="str">
        <f t="shared" si="56"/>
        <v/>
      </c>
      <c r="N400" s="2" t="str">
        <f t="shared" si="57"/>
        <v/>
      </c>
      <c r="O400" s="2" t="str">
        <f t="shared" si="58"/>
        <v/>
      </c>
      <c r="AD400" s="22" t="str">
        <f t="shared" si="63"/>
        <v/>
      </c>
      <c r="AE400" s="22">
        <v>399</v>
      </c>
      <c r="AG400" s="22" t="str">
        <f t="shared" si="59"/>
        <v/>
      </c>
      <c r="AH400" s="22">
        <f>SUM(AF$2:AF400)</f>
        <v>15</v>
      </c>
      <c r="AK400" t="str">
        <f t="shared" si="60"/>
        <v/>
      </c>
      <c r="AM400" t="str">
        <f t="shared" si="61"/>
        <v/>
      </c>
      <c r="AN400" t="str">
        <f t="shared" si="62"/>
        <v/>
      </c>
    </row>
    <row r="401" spans="1:40" x14ac:dyDescent="0.2">
      <c r="A401" s="27"/>
      <c r="B401" s="20"/>
      <c r="C401" s="21"/>
      <c r="D401" s="20"/>
      <c r="E401" s="20"/>
      <c r="F401" s="20"/>
      <c r="G401" s="20"/>
      <c r="H401" s="20"/>
      <c r="L401" s="1" t="str">
        <f t="shared" si="55"/>
        <v/>
      </c>
      <c r="M401" s="1" t="str">
        <f t="shared" si="56"/>
        <v/>
      </c>
      <c r="N401" s="2" t="str">
        <f t="shared" si="57"/>
        <v/>
      </c>
      <c r="O401" s="2" t="str">
        <f t="shared" si="58"/>
        <v/>
      </c>
      <c r="AD401" s="22" t="str">
        <f t="shared" si="63"/>
        <v/>
      </c>
      <c r="AE401" s="22">
        <v>400</v>
      </c>
      <c r="AG401" s="22" t="str">
        <f t="shared" si="59"/>
        <v/>
      </c>
      <c r="AH401" s="22">
        <f>SUM(AF$2:AF401)</f>
        <v>15</v>
      </c>
      <c r="AK401" t="str">
        <f t="shared" si="60"/>
        <v/>
      </c>
      <c r="AM401" t="str">
        <f t="shared" si="61"/>
        <v/>
      </c>
      <c r="AN401" t="str">
        <f t="shared" si="62"/>
        <v/>
      </c>
    </row>
    <row r="402" spans="1:40" x14ac:dyDescent="0.2">
      <c r="A402" s="27"/>
      <c r="B402" s="20"/>
      <c r="C402" s="21"/>
      <c r="D402" s="20"/>
      <c r="E402" s="20"/>
      <c r="F402" s="20"/>
      <c r="G402" s="20"/>
      <c r="H402" s="20"/>
      <c r="L402" s="1" t="str">
        <f t="shared" si="55"/>
        <v/>
      </c>
      <c r="M402" s="1" t="str">
        <f t="shared" si="56"/>
        <v/>
      </c>
      <c r="N402" s="2" t="str">
        <f t="shared" si="57"/>
        <v/>
      </c>
      <c r="O402" s="2" t="str">
        <f t="shared" si="58"/>
        <v/>
      </c>
      <c r="AD402" s="22" t="str">
        <f t="shared" si="63"/>
        <v/>
      </c>
      <c r="AE402" s="22">
        <v>401</v>
      </c>
      <c r="AG402" s="22" t="str">
        <f t="shared" si="59"/>
        <v/>
      </c>
      <c r="AH402" s="22">
        <f>SUM(AF$2:AF402)</f>
        <v>15</v>
      </c>
      <c r="AK402" t="str">
        <f t="shared" si="60"/>
        <v/>
      </c>
      <c r="AM402" t="str">
        <f t="shared" si="61"/>
        <v/>
      </c>
      <c r="AN402" t="str">
        <f t="shared" si="62"/>
        <v/>
      </c>
    </row>
    <row r="403" spans="1:40" x14ac:dyDescent="0.2">
      <c r="A403" s="27"/>
      <c r="B403" s="20"/>
      <c r="C403" s="21"/>
      <c r="D403" s="20"/>
      <c r="E403" s="20"/>
      <c r="F403" s="20"/>
      <c r="G403" s="20"/>
      <c r="H403" s="20"/>
      <c r="L403" s="1" t="str">
        <f t="shared" si="55"/>
        <v/>
      </c>
      <c r="M403" s="1" t="str">
        <f t="shared" si="56"/>
        <v/>
      </c>
      <c r="N403" s="2" t="str">
        <f t="shared" si="57"/>
        <v/>
      </c>
      <c r="O403" s="2" t="str">
        <f t="shared" si="58"/>
        <v/>
      </c>
      <c r="AD403" s="22" t="str">
        <f t="shared" si="63"/>
        <v/>
      </c>
      <c r="AE403" s="22">
        <v>402</v>
      </c>
      <c r="AG403" s="22" t="str">
        <f t="shared" si="59"/>
        <v/>
      </c>
      <c r="AH403" s="22">
        <f>SUM(AF$2:AF403)</f>
        <v>15</v>
      </c>
      <c r="AK403" t="str">
        <f t="shared" si="60"/>
        <v/>
      </c>
      <c r="AM403" t="str">
        <f t="shared" si="61"/>
        <v/>
      </c>
      <c r="AN403" t="str">
        <f t="shared" si="62"/>
        <v/>
      </c>
    </row>
    <row r="404" spans="1:40" x14ac:dyDescent="0.2">
      <c r="A404" s="27"/>
      <c r="B404" s="20"/>
      <c r="C404" s="21"/>
      <c r="D404" s="20"/>
      <c r="E404" s="20"/>
      <c r="F404" s="20"/>
      <c r="G404" s="20"/>
      <c r="H404" s="20"/>
      <c r="L404" s="1" t="str">
        <f t="shared" si="55"/>
        <v/>
      </c>
      <c r="M404" s="1" t="str">
        <f t="shared" si="56"/>
        <v/>
      </c>
      <c r="N404" s="2" t="str">
        <f t="shared" si="57"/>
        <v/>
      </c>
      <c r="O404" s="2" t="str">
        <f t="shared" si="58"/>
        <v/>
      </c>
      <c r="AD404" s="22" t="str">
        <f t="shared" si="63"/>
        <v/>
      </c>
      <c r="AE404" s="22">
        <v>403</v>
      </c>
      <c r="AG404" s="22" t="str">
        <f t="shared" si="59"/>
        <v/>
      </c>
      <c r="AH404" s="22">
        <f>SUM(AF$2:AF404)</f>
        <v>15</v>
      </c>
      <c r="AK404" t="str">
        <f t="shared" si="60"/>
        <v/>
      </c>
      <c r="AM404" t="str">
        <f t="shared" si="61"/>
        <v/>
      </c>
      <c r="AN404" t="str">
        <f t="shared" si="62"/>
        <v/>
      </c>
    </row>
    <row r="405" spans="1:40" x14ac:dyDescent="0.2">
      <c r="A405" s="27"/>
      <c r="B405" s="20"/>
      <c r="C405" s="21"/>
      <c r="D405" s="20"/>
      <c r="E405" s="20"/>
      <c r="F405" s="20"/>
      <c r="G405" s="20"/>
      <c r="H405" s="20"/>
      <c r="L405" s="1" t="str">
        <f t="shared" si="55"/>
        <v/>
      </c>
      <c r="M405" s="1" t="str">
        <f t="shared" si="56"/>
        <v/>
      </c>
      <c r="N405" s="2" t="str">
        <f t="shared" si="57"/>
        <v/>
      </c>
      <c r="O405" s="2" t="str">
        <f t="shared" si="58"/>
        <v/>
      </c>
      <c r="AD405" s="22" t="str">
        <f t="shared" si="63"/>
        <v/>
      </c>
      <c r="AE405" s="22">
        <v>404</v>
      </c>
      <c r="AG405" s="22" t="str">
        <f t="shared" si="59"/>
        <v/>
      </c>
      <c r="AH405" s="22">
        <f>SUM(AF$2:AF405)</f>
        <v>15</v>
      </c>
      <c r="AK405" t="str">
        <f t="shared" si="60"/>
        <v/>
      </c>
      <c r="AM405" t="str">
        <f t="shared" si="61"/>
        <v/>
      </c>
      <c r="AN405" t="str">
        <f t="shared" si="62"/>
        <v/>
      </c>
    </row>
    <row r="406" spans="1:40" x14ac:dyDescent="0.2">
      <c r="A406" s="27"/>
      <c r="B406" s="20"/>
      <c r="C406" s="21"/>
      <c r="D406" s="20"/>
      <c r="E406" s="20"/>
      <c r="F406" s="20"/>
      <c r="G406" s="20"/>
      <c r="H406" s="20"/>
      <c r="L406" s="1" t="str">
        <f t="shared" si="55"/>
        <v/>
      </c>
      <c r="M406" s="1" t="str">
        <f t="shared" si="56"/>
        <v/>
      </c>
      <c r="N406" s="2" t="str">
        <f t="shared" si="57"/>
        <v/>
      </c>
      <c r="O406" s="2" t="str">
        <f t="shared" si="58"/>
        <v/>
      </c>
      <c r="AD406" s="22" t="str">
        <f t="shared" si="63"/>
        <v/>
      </c>
      <c r="AE406" s="22">
        <v>405</v>
      </c>
      <c r="AG406" s="22" t="str">
        <f t="shared" si="59"/>
        <v/>
      </c>
      <c r="AH406" s="22">
        <f>SUM(AF$2:AF406)</f>
        <v>15</v>
      </c>
      <c r="AK406" t="str">
        <f t="shared" si="60"/>
        <v/>
      </c>
      <c r="AM406" t="str">
        <f t="shared" si="61"/>
        <v/>
      </c>
      <c r="AN406" t="str">
        <f t="shared" si="62"/>
        <v/>
      </c>
    </row>
    <row r="407" spans="1:40" x14ac:dyDescent="0.2">
      <c r="A407" s="27"/>
      <c r="B407" s="20"/>
      <c r="C407" s="21"/>
      <c r="D407" s="20"/>
      <c r="E407" s="20"/>
      <c r="F407" s="20"/>
      <c r="G407" s="20"/>
      <c r="H407" s="20"/>
      <c r="L407" s="1" t="str">
        <f t="shared" si="55"/>
        <v/>
      </c>
      <c r="M407" s="1" t="str">
        <f t="shared" si="56"/>
        <v/>
      </c>
      <c r="N407" s="2" t="str">
        <f t="shared" si="57"/>
        <v/>
      </c>
      <c r="O407" s="2" t="str">
        <f t="shared" si="58"/>
        <v/>
      </c>
      <c r="AD407" s="22" t="str">
        <f t="shared" si="63"/>
        <v/>
      </c>
      <c r="AE407" s="22">
        <v>406</v>
      </c>
      <c r="AG407" s="22" t="str">
        <f t="shared" si="59"/>
        <v/>
      </c>
      <c r="AH407" s="22">
        <f>SUM(AF$2:AF407)</f>
        <v>15</v>
      </c>
      <c r="AK407" t="str">
        <f t="shared" si="60"/>
        <v/>
      </c>
      <c r="AM407" t="str">
        <f t="shared" si="61"/>
        <v/>
      </c>
      <c r="AN407" t="str">
        <f t="shared" si="62"/>
        <v/>
      </c>
    </row>
    <row r="408" spans="1:40" x14ac:dyDescent="0.2">
      <c r="A408" s="27"/>
      <c r="B408" s="20"/>
      <c r="C408" s="21"/>
      <c r="D408" s="20"/>
      <c r="E408" s="20"/>
      <c r="F408" s="20"/>
      <c r="G408" s="20"/>
      <c r="H408" s="20"/>
      <c r="L408" s="1" t="str">
        <f t="shared" si="55"/>
        <v/>
      </c>
      <c r="M408" s="1" t="str">
        <f t="shared" si="56"/>
        <v/>
      </c>
      <c r="N408" s="2" t="str">
        <f t="shared" si="57"/>
        <v/>
      </c>
      <c r="O408" s="2" t="str">
        <f t="shared" si="58"/>
        <v/>
      </c>
      <c r="AD408" s="22" t="str">
        <f t="shared" si="63"/>
        <v/>
      </c>
      <c r="AE408" s="22">
        <v>407</v>
      </c>
      <c r="AG408" s="22" t="str">
        <f t="shared" si="59"/>
        <v/>
      </c>
      <c r="AH408" s="22">
        <f>SUM(AF$2:AF408)</f>
        <v>15</v>
      </c>
      <c r="AK408" t="str">
        <f t="shared" si="60"/>
        <v/>
      </c>
      <c r="AM408" t="str">
        <f t="shared" si="61"/>
        <v/>
      </c>
      <c r="AN408" t="str">
        <f t="shared" si="62"/>
        <v/>
      </c>
    </row>
    <row r="409" spans="1:40" x14ac:dyDescent="0.2">
      <c r="A409" s="27"/>
      <c r="B409" s="20"/>
      <c r="C409" s="21"/>
      <c r="D409" s="20"/>
      <c r="E409" s="20"/>
      <c r="F409" s="20"/>
      <c r="G409" s="20"/>
      <c r="H409" s="20"/>
      <c r="L409" s="1" t="str">
        <f t="shared" si="55"/>
        <v/>
      </c>
      <c r="M409" s="1" t="str">
        <f t="shared" si="56"/>
        <v/>
      </c>
      <c r="N409" s="2" t="str">
        <f t="shared" si="57"/>
        <v/>
      </c>
      <c r="O409" s="2" t="str">
        <f t="shared" si="58"/>
        <v/>
      </c>
      <c r="AD409" s="22" t="str">
        <f t="shared" si="63"/>
        <v/>
      </c>
      <c r="AE409" s="22">
        <v>408</v>
      </c>
      <c r="AG409" s="22" t="str">
        <f t="shared" si="59"/>
        <v/>
      </c>
      <c r="AH409" s="22">
        <f>SUM(AF$2:AF409)</f>
        <v>15</v>
      </c>
      <c r="AK409" t="str">
        <f t="shared" si="60"/>
        <v/>
      </c>
      <c r="AM409" t="str">
        <f t="shared" si="61"/>
        <v/>
      </c>
      <c r="AN409" t="str">
        <f t="shared" si="62"/>
        <v/>
      </c>
    </row>
    <row r="410" spans="1:40" x14ac:dyDescent="0.2">
      <c r="A410" s="27"/>
      <c r="B410" s="20"/>
      <c r="C410" s="21"/>
      <c r="D410" s="20"/>
      <c r="E410" s="20"/>
      <c r="F410" s="20"/>
      <c r="G410" s="20"/>
      <c r="H410" s="20"/>
      <c r="L410" s="1" t="str">
        <f t="shared" si="55"/>
        <v/>
      </c>
      <c r="M410" s="1" t="str">
        <f t="shared" si="56"/>
        <v/>
      </c>
      <c r="N410" s="2" t="str">
        <f t="shared" si="57"/>
        <v/>
      </c>
      <c r="O410" s="2" t="str">
        <f t="shared" si="58"/>
        <v/>
      </c>
      <c r="AD410" s="22" t="str">
        <f t="shared" si="63"/>
        <v/>
      </c>
      <c r="AE410" s="22">
        <v>409</v>
      </c>
      <c r="AG410" s="22" t="str">
        <f t="shared" si="59"/>
        <v/>
      </c>
      <c r="AH410" s="22">
        <f>SUM(AF$2:AF410)</f>
        <v>15</v>
      </c>
      <c r="AK410" t="str">
        <f t="shared" si="60"/>
        <v/>
      </c>
      <c r="AM410" t="str">
        <f t="shared" si="61"/>
        <v/>
      </c>
      <c r="AN410" t="str">
        <f t="shared" si="62"/>
        <v/>
      </c>
    </row>
    <row r="411" spans="1:40" x14ac:dyDescent="0.2">
      <c r="A411" s="27"/>
      <c r="B411" s="20"/>
      <c r="C411" s="21"/>
      <c r="D411" s="20"/>
      <c r="E411" s="20"/>
      <c r="F411" s="20"/>
      <c r="G411" s="20"/>
      <c r="H411" s="20"/>
      <c r="L411" s="1" t="str">
        <f t="shared" si="55"/>
        <v/>
      </c>
      <c r="M411" s="1" t="str">
        <f t="shared" si="56"/>
        <v/>
      </c>
      <c r="N411" s="2" t="str">
        <f t="shared" si="57"/>
        <v/>
      </c>
      <c r="O411" s="2" t="str">
        <f t="shared" si="58"/>
        <v/>
      </c>
      <c r="AD411" s="22" t="str">
        <f t="shared" si="63"/>
        <v/>
      </c>
      <c r="AE411" s="22">
        <v>410</v>
      </c>
      <c r="AG411" s="22" t="str">
        <f t="shared" si="59"/>
        <v/>
      </c>
      <c r="AH411" s="22">
        <f>SUM(AF$2:AF411)</f>
        <v>15</v>
      </c>
      <c r="AK411" t="str">
        <f t="shared" si="60"/>
        <v/>
      </c>
      <c r="AM411" t="str">
        <f t="shared" si="61"/>
        <v/>
      </c>
      <c r="AN411" t="str">
        <f t="shared" si="62"/>
        <v/>
      </c>
    </row>
    <row r="412" spans="1:40" x14ac:dyDescent="0.2">
      <c r="A412" s="27"/>
      <c r="B412" s="20"/>
      <c r="C412" s="21"/>
      <c r="D412" s="20"/>
      <c r="E412" s="20"/>
      <c r="F412" s="20"/>
      <c r="G412" s="20"/>
      <c r="H412" s="20"/>
      <c r="L412" s="1" t="str">
        <f t="shared" si="55"/>
        <v/>
      </c>
      <c r="M412" s="1" t="str">
        <f t="shared" si="56"/>
        <v/>
      </c>
      <c r="N412" s="2" t="str">
        <f t="shared" si="57"/>
        <v/>
      </c>
      <c r="O412" s="2" t="str">
        <f t="shared" si="58"/>
        <v/>
      </c>
      <c r="AD412" s="22" t="str">
        <f t="shared" si="63"/>
        <v/>
      </c>
      <c r="AE412" s="22">
        <v>411</v>
      </c>
      <c r="AG412" s="22" t="str">
        <f t="shared" si="59"/>
        <v/>
      </c>
      <c r="AH412" s="22">
        <f>SUM(AF$2:AF412)</f>
        <v>15</v>
      </c>
      <c r="AK412" t="str">
        <f t="shared" si="60"/>
        <v/>
      </c>
      <c r="AM412" t="str">
        <f t="shared" si="61"/>
        <v/>
      </c>
      <c r="AN412" t="str">
        <f t="shared" si="62"/>
        <v/>
      </c>
    </row>
    <row r="413" spans="1:40" x14ac:dyDescent="0.2">
      <c r="A413" s="27"/>
      <c r="B413" s="20"/>
      <c r="C413" s="21"/>
      <c r="D413" s="20"/>
      <c r="E413" s="20"/>
      <c r="F413" s="20"/>
      <c r="G413" s="20"/>
      <c r="H413" s="20"/>
      <c r="L413" s="1" t="str">
        <f t="shared" si="55"/>
        <v/>
      </c>
      <c r="M413" s="1" t="str">
        <f t="shared" si="56"/>
        <v/>
      </c>
      <c r="N413" s="2" t="str">
        <f t="shared" si="57"/>
        <v/>
      </c>
      <c r="O413" s="2" t="str">
        <f t="shared" si="58"/>
        <v/>
      </c>
      <c r="AD413" s="22" t="str">
        <f t="shared" si="63"/>
        <v/>
      </c>
      <c r="AE413" s="22">
        <v>412</v>
      </c>
      <c r="AG413" s="22" t="str">
        <f t="shared" si="59"/>
        <v/>
      </c>
      <c r="AH413" s="22">
        <f>SUM(AF$2:AF413)</f>
        <v>15</v>
      </c>
      <c r="AK413" t="str">
        <f t="shared" si="60"/>
        <v/>
      </c>
      <c r="AM413" t="str">
        <f t="shared" si="61"/>
        <v/>
      </c>
      <c r="AN413" t="str">
        <f t="shared" si="62"/>
        <v/>
      </c>
    </row>
    <row r="414" spans="1:40" x14ac:dyDescent="0.2">
      <c r="A414" s="27"/>
      <c r="B414" s="20"/>
      <c r="C414" s="21"/>
      <c r="D414" s="20"/>
      <c r="E414" s="20"/>
      <c r="F414" s="20"/>
      <c r="G414" s="20"/>
      <c r="H414" s="20"/>
      <c r="L414" s="1" t="str">
        <f t="shared" si="55"/>
        <v/>
      </c>
      <c r="M414" s="1" t="str">
        <f t="shared" si="56"/>
        <v/>
      </c>
      <c r="N414" s="2" t="str">
        <f t="shared" si="57"/>
        <v/>
      </c>
      <c r="O414" s="2" t="str">
        <f t="shared" si="58"/>
        <v/>
      </c>
      <c r="AD414" s="22" t="str">
        <f t="shared" si="63"/>
        <v/>
      </c>
      <c r="AE414" s="22">
        <v>413</v>
      </c>
      <c r="AG414" s="22" t="str">
        <f t="shared" si="59"/>
        <v/>
      </c>
      <c r="AH414" s="22">
        <f>SUM(AF$2:AF414)</f>
        <v>15</v>
      </c>
      <c r="AK414" t="str">
        <f t="shared" si="60"/>
        <v/>
      </c>
      <c r="AM414" t="str">
        <f t="shared" si="61"/>
        <v/>
      </c>
      <c r="AN414" t="str">
        <f t="shared" si="62"/>
        <v/>
      </c>
    </row>
    <row r="415" spans="1:40" x14ac:dyDescent="0.2">
      <c r="A415" s="27"/>
      <c r="B415" s="20"/>
      <c r="C415" s="21"/>
      <c r="D415" s="20"/>
      <c r="E415" s="20"/>
      <c r="F415" s="20"/>
      <c r="G415" s="20"/>
      <c r="H415" s="20"/>
      <c r="L415" s="1" t="str">
        <f t="shared" si="55"/>
        <v/>
      </c>
      <c r="M415" s="1" t="str">
        <f t="shared" si="56"/>
        <v/>
      </c>
      <c r="N415" s="2" t="str">
        <f t="shared" si="57"/>
        <v/>
      </c>
      <c r="O415" s="2" t="str">
        <f t="shared" si="58"/>
        <v/>
      </c>
      <c r="AD415" s="22" t="str">
        <f t="shared" si="63"/>
        <v/>
      </c>
      <c r="AE415" s="22">
        <v>414</v>
      </c>
      <c r="AG415" s="22" t="str">
        <f t="shared" si="59"/>
        <v/>
      </c>
      <c r="AH415" s="22">
        <f>SUM(AF$2:AF415)</f>
        <v>15</v>
      </c>
      <c r="AK415" t="str">
        <f t="shared" si="60"/>
        <v/>
      </c>
      <c r="AM415" t="str">
        <f t="shared" si="61"/>
        <v/>
      </c>
      <c r="AN415" t="str">
        <f t="shared" si="62"/>
        <v/>
      </c>
    </row>
    <row r="416" spans="1:40" x14ac:dyDescent="0.2">
      <c r="A416" s="27"/>
      <c r="B416" s="20"/>
      <c r="C416" s="21"/>
      <c r="D416" s="20"/>
      <c r="E416" s="20"/>
      <c r="F416" s="20"/>
      <c r="G416" s="20"/>
      <c r="H416" s="20"/>
      <c r="L416" s="1" t="str">
        <f t="shared" si="55"/>
        <v/>
      </c>
      <c r="M416" s="1" t="str">
        <f t="shared" si="56"/>
        <v/>
      </c>
      <c r="N416" s="2" t="str">
        <f t="shared" si="57"/>
        <v/>
      </c>
      <c r="O416" s="2" t="str">
        <f t="shared" si="58"/>
        <v/>
      </c>
      <c r="AD416" s="22" t="str">
        <f t="shared" si="63"/>
        <v/>
      </c>
      <c r="AE416" s="22">
        <v>415</v>
      </c>
      <c r="AG416" s="22" t="str">
        <f t="shared" si="59"/>
        <v/>
      </c>
      <c r="AH416" s="22">
        <f>SUM(AF$2:AF416)</f>
        <v>15</v>
      </c>
      <c r="AK416" t="str">
        <f t="shared" si="60"/>
        <v/>
      </c>
      <c r="AM416" t="str">
        <f t="shared" si="61"/>
        <v/>
      </c>
      <c r="AN416" t="str">
        <f t="shared" si="62"/>
        <v/>
      </c>
    </row>
    <row r="417" spans="1:40" x14ac:dyDescent="0.2">
      <c r="A417" s="27"/>
      <c r="B417" s="20"/>
      <c r="C417" s="21"/>
      <c r="D417" s="20"/>
      <c r="E417" s="20"/>
      <c r="F417" s="20"/>
      <c r="G417" s="20"/>
      <c r="H417" s="20"/>
      <c r="L417" s="1" t="str">
        <f t="shared" si="55"/>
        <v/>
      </c>
      <c r="M417" s="1" t="str">
        <f t="shared" si="56"/>
        <v/>
      </c>
      <c r="N417" s="2" t="str">
        <f t="shared" si="57"/>
        <v/>
      </c>
      <c r="O417" s="2" t="str">
        <f t="shared" si="58"/>
        <v/>
      </c>
      <c r="AD417" s="22" t="str">
        <f t="shared" si="63"/>
        <v/>
      </c>
      <c r="AE417" s="22">
        <v>416</v>
      </c>
      <c r="AG417" s="22" t="str">
        <f t="shared" si="59"/>
        <v/>
      </c>
      <c r="AH417" s="22">
        <f>SUM(AF$2:AF417)</f>
        <v>15</v>
      </c>
      <c r="AK417" t="str">
        <f t="shared" si="60"/>
        <v/>
      </c>
      <c r="AM417" t="str">
        <f t="shared" si="61"/>
        <v/>
      </c>
      <c r="AN417" t="str">
        <f t="shared" si="62"/>
        <v/>
      </c>
    </row>
    <row r="418" spans="1:40" x14ac:dyDescent="0.2">
      <c r="A418" s="27"/>
      <c r="B418" s="20"/>
      <c r="C418" s="21"/>
      <c r="D418" s="20"/>
      <c r="E418" s="20"/>
      <c r="F418" s="20"/>
      <c r="G418" s="20"/>
      <c r="H418" s="20"/>
      <c r="L418" s="1" t="str">
        <f t="shared" si="55"/>
        <v/>
      </c>
      <c r="M418" s="1" t="str">
        <f t="shared" si="56"/>
        <v/>
      </c>
      <c r="N418" s="2" t="str">
        <f t="shared" si="57"/>
        <v/>
      </c>
      <c r="O418" s="2" t="str">
        <f t="shared" si="58"/>
        <v/>
      </c>
      <c r="AD418" s="22" t="str">
        <f t="shared" si="63"/>
        <v/>
      </c>
      <c r="AE418" s="22">
        <v>417</v>
      </c>
      <c r="AG418" s="22" t="str">
        <f t="shared" si="59"/>
        <v/>
      </c>
      <c r="AH418" s="22">
        <f>SUM(AF$2:AF418)</f>
        <v>15</v>
      </c>
      <c r="AK418" t="str">
        <f t="shared" si="60"/>
        <v/>
      </c>
      <c r="AM418" t="str">
        <f t="shared" si="61"/>
        <v/>
      </c>
      <c r="AN418" t="str">
        <f t="shared" si="62"/>
        <v/>
      </c>
    </row>
    <row r="419" spans="1:40" x14ac:dyDescent="0.2">
      <c r="A419" s="27"/>
      <c r="B419" s="20"/>
      <c r="C419" s="21"/>
      <c r="D419" s="20"/>
      <c r="E419" s="20"/>
      <c r="F419" s="20"/>
      <c r="G419" s="20"/>
      <c r="H419" s="20"/>
      <c r="L419" s="1" t="str">
        <f t="shared" si="55"/>
        <v/>
      </c>
      <c r="M419" s="1" t="str">
        <f t="shared" si="56"/>
        <v/>
      </c>
      <c r="N419" s="2" t="str">
        <f t="shared" si="57"/>
        <v/>
      </c>
      <c r="O419" s="2" t="str">
        <f t="shared" si="58"/>
        <v/>
      </c>
      <c r="AD419" s="22" t="str">
        <f t="shared" si="63"/>
        <v/>
      </c>
      <c r="AE419" s="22">
        <v>418</v>
      </c>
      <c r="AG419" s="22" t="str">
        <f t="shared" si="59"/>
        <v/>
      </c>
      <c r="AH419" s="22">
        <f>SUM(AF$2:AF419)</f>
        <v>15</v>
      </c>
      <c r="AK419" t="str">
        <f t="shared" si="60"/>
        <v/>
      </c>
      <c r="AM419" t="str">
        <f t="shared" si="61"/>
        <v/>
      </c>
      <c r="AN419" t="str">
        <f t="shared" si="62"/>
        <v/>
      </c>
    </row>
    <row r="420" spans="1:40" x14ac:dyDescent="0.2">
      <c r="A420" s="27"/>
      <c r="B420" s="20"/>
      <c r="C420" s="21"/>
      <c r="D420" s="20"/>
      <c r="E420" s="20"/>
      <c r="F420" s="20"/>
      <c r="G420" s="20"/>
      <c r="H420" s="20"/>
      <c r="L420" s="1" t="str">
        <f t="shared" si="55"/>
        <v/>
      </c>
      <c r="M420" s="1" t="str">
        <f t="shared" si="56"/>
        <v/>
      </c>
      <c r="N420" s="2" t="str">
        <f t="shared" si="57"/>
        <v/>
      </c>
      <c r="O420" s="2" t="str">
        <f t="shared" si="58"/>
        <v/>
      </c>
      <c r="AD420" s="22" t="str">
        <f t="shared" si="63"/>
        <v/>
      </c>
      <c r="AE420" s="22">
        <v>419</v>
      </c>
      <c r="AG420" s="22" t="str">
        <f t="shared" si="59"/>
        <v/>
      </c>
      <c r="AH420" s="22">
        <f>SUM(AF$2:AF420)</f>
        <v>15</v>
      </c>
      <c r="AK420" t="str">
        <f t="shared" si="60"/>
        <v/>
      </c>
      <c r="AM420" t="str">
        <f t="shared" si="61"/>
        <v/>
      </c>
      <c r="AN420" t="str">
        <f t="shared" si="62"/>
        <v/>
      </c>
    </row>
    <row r="421" spans="1:40" x14ac:dyDescent="0.2">
      <c r="A421" s="27"/>
      <c r="B421" s="20"/>
      <c r="C421" s="21"/>
      <c r="D421" s="20"/>
      <c r="E421" s="20"/>
      <c r="F421" s="20"/>
      <c r="G421" s="20"/>
      <c r="H421" s="20"/>
      <c r="L421" s="1" t="str">
        <f t="shared" si="55"/>
        <v/>
      </c>
      <c r="M421" s="1" t="str">
        <f t="shared" si="56"/>
        <v/>
      </c>
      <c r="N421" s="2" t="str">
        <f t="shared" si="57"/>
        <v/>
      </c>
      <c r="O421" s="2" t="str">
        <f t="shared" si="58"/>
        <v/>
      </c>
      <c r="AD421" s="22" t="str">
        <f t="shared" si="63"/>
        <v/>
      </c>
      <c r="AE421" s="22">
        <v>420</v>
      </c>
      <c r="AG421" s="22" t="str">
        <f t="shared" si="59"/>
        <v/>
      </c>
      <c r="AH421" s="22">
        <f>SUM(AF$2:AF421)</f>
        <v>15</v>
      </c>
      <c r="AK421" t="str">
        <f t="shared" si="60"/>
        <v/>
      </c>
      <c r="AM421" t="str">
        <f t="shared" si="61"/>
        <v/>
      </c>
      <c r="AN421" t="str">
        <f t="shared" si="62"/>
        <v/>
      </c>
    </row>
    <row r="422" spans="1:40" x14ac:dyDescent="0.2">
      <c r="A422" s="27"/>
      <c r="B422" s="20"/>
      <c r="C422" s="21"/>
      <c r="D422" s="20"/>
      <c r="E422" s="20"/>
      <c r="F422" s="20"/>
      <c r="G422" s="20"/>
      <c r="H422" s="20"/>
      <c r="L422" s="1" t="str">
        <f t="shared" si="55"/>
        <v/>
      </c>
      <c r="M422" s="1" t="str">
        <f t="shared" si="56"/>
        <v/>
      </c>
      <c r="N422" s="2" t="str">
        <f t="shared" si="57"/>
        <v/>
      </c>
      <c r="O422" s="2" t="str">
        <f t="shared" si="58"/>
        <v/>
      </c>
      <c r="AD422" s="22" t="str">
        <f t="shared" si="63"/>
        <v/>
      </c>
      <c r="AE422" s="22">
        <v>421</v>
      </c>
      <c r="AG422" s="22" t="str">
        <f t="shared" si="59"/>
        <v/>
      </c>
      <c r="AH422" s="22">
        <f>SUM(AF$2:AF422)</f>
        <v>15</v>
      </c>
      <c r="AK422" t="str">
        <f t="shared" si="60"/>
        <v/>
      </c>
      <c r="AM422" t="str">
        <f t="shared" si="61"/>
        <v/>
      </c>
      <c r="AN422" t="str">
        <f t="shared" si="62"/>
        <v/>
      </c>
    </row>
    <row r="423" spans="1:40" x14ac:dyDescent="0.2">
      <c r="A423" s="27"/>
      <c r="B423" s="20"/>
      <c r="C423" s="21"/>
      <c r="D423" s="20"/>
      <c r="E423" s="20"/>
      <c r="F423" s="20"/>
      <c r="G423" s="20"/>
      <c r="H423" s="20"/>
      <c r="L423" s="1" t="str">
        <f t="shared" si="55"/>
        <v/>
      </c>
      <c r="M423" s="1" t="str">
        <f t="shared" si="56"/>
        <v/>
      </c>
      <c r="N423" s="2" t="str">
        <f t="shared" si="57"/>
        <v/>
      </c>
      <c r="O423" s="2" t="str">
        <f t="shared" si="58"/>
        <v/>
      </c>
      <c r="AD423" s="22" t="str">
        <f t="shared" si="63"/>
        <v/>
      </c>
      <c r="AE423" s="22">
        <v>422</v>
      </c>
      <c r="AG423" s="22" t="str">
        <f t="shared" si="59"/>
        <v/>
      </c>
      <c r="AH423" s="22">
        <f>SUM(AF$2:AF423)</f>
        <v>15</v>
      </c>
      <c r="AK423" t="str">
        <f t="shared" si="60"/>
        <v/>
      </c>
      <c r="AM423" t="str">
        <f t="shared" si="61"/>
        <v/>
      </c>
      <c r="AN423" t="str">
        <f t="shared" si="62"/>
        <v/>
      </c>
    </row>
    <row r="424" spans="1:40" x14ac:dyDescent="0.2">
      <c r="A424" s="27"/>
      <c r="B424" s="20"/>
      <c r="C424" s="21"/>
      <c r="D424" s="20"/>
      <c r="E424" s="20"/>
      <c r="F424" s="20"/>
      <c r="G424" s="20"/>
      <c r="H424" s="20"/>
      <c r="L424" s="1" t="str">
        <f t="shared" si="55"/>
        <v/>
      </c>
      <c r="M424" s="1" t="str">
        <f t="shared" si="56"/>
        <v/>
      </c>
      <c r="N424" s="2" t="str">
        <f t="shared" si="57"/>
        <v/>
      </c>
      <c r="O424" s="2" t="str">
        <f t="shared" si="58"/>
        <v/>
      </c>
      <c r="AD424" s="22" t="str">
        <f t="shared" si="63"/>
        <v/>
      </c>
      <c r="AE424" s="22">
        <v>423</v>
      </c>
      <c r="AG424" s="22" t="str">
        <f t="shared" si="59"/>
        <v/>
      </c>
      <c r="AH424" s="22">
        <f>SUM(AF$2:AF424)</f>
        <v>15</v>
      </c>
      <c r="AK424" t="str">
        <f t="shared" si="60"/>
        <v/>
      </c>
      <c r="AM424" t="str">
        <f t="shared" si="61"/>
        <v/>
      </c>
      <c r="AN424" t="str">
        <f t="shared" si="62"/>
        <v/>
      </c>
    </row>
    <row r="425" spans="1:40" x14ac:dyDescent="0.2">
      <c r="A425" s="27"/>
      <c r="B425" s="20"/>
      <c r="C425" s="21"/>
      <c r="D425" s="20"/>
      <c r="E425" s="20"/>
      <c r="F425" s="20"/>
      <c r="G425" s="20"/>
      <c r="H425" s="20"/>
      <c r="L425" s="1" t="str">
        <f t="shared" si="55"/>
        <v/>
      </c>
      <c r="M425" s="1" t="str">
        <f t="shared" si="56"/>
        <v/>
      </c>
      <c r="N425" s="2" t="str">
        <f t="shared" si="57"/>
        <v/>
      </c>
      <c r="O425" s="2" t="str">
        <f t="shared" si="58"/>
        <v/>
      </c>
      <c r="AD425" s="22" t="str">
        <f t="shared" si="63"/>
        <v/>
      </c>
      <c r="AE425" s="22">
        <v>424</v>
      </c>
      <c r="AG425" s="22" t="str">
        <f t="shared" si="59"/>
        <v/>
      </c>
      <c r="AH425" s="22">
        <f>SUM(AF$2:AF425)</f>
        <v>15</v>
      </c>
      <c r="AK425" t="str">
        <f t="shared" si="60"/>
        <v/>
      </c>
      <c r="AM425" t="str">
        <f t="shared" si="61"/>
        <v/>
      </c>
      <c r="AN425" t="str">
        <f t="shared" si="62"/>
        <v/>
      </c>
    </row>
    <row r="426" spans="1:40" x14ac:dyDescent="0.2">
      <c r="A426" s="27"/>
      <c r="B426" s="20"/>
      <c r="C426" s="21"/>
      <c r="D426" s="20"/>
      <c r="E426" s="20"/>
      <c r="F426" s="20"/>
      <c r="G426" s="20"/>
      <c r="H426" s="20"/>
      <c r="L426" s="1" t="str">
        <f t="shared" si="55"/>
        <v/>
      </c>
      <c r="M426" s="1" t="str">
        <f t="shared" si="56"/>
        <v/>
      </c>
      <c r="N426" s="2" t="str">
        <f t="shared" si="57"/>
        <v/>
      </c>
      <c r="O426" s="2" t="str">
        <f t="shared" si="58"/>
        <v/>
      </c>
      <c r="AD426" s="22" t="str">
        <f t="shared" si="63"/>
        <v/>
      </c>
      <c r="AE426" s="22">
        <v>425</v>
      </c>
      <c r="AG426" s="22" t="str">
        <f t="shared" si="59"/>
        <v/>
      </c>
      <c r="AH426" s="22">
        <f>SUM(AF$2:AF426)</f>
        <v>15</v>
      </c>
      <c r="AK426" t="str">
        <f t="shared" si="60"/>
        <v/>
      </c>
      <c r="AM426" t="str">
        <f t="shared" si="61"/>
        <v/>
      </c>
      <c r="AN426" t="str">
        <f t="shared" si="62"/>
        <v/>
      </c>
    </row>
    <row r="427" spans="1:40" x14ac:dyDescent="0.2">
      <c r="A427" s="27"/>
      <c r="B427" s="20"/>
      <c r="C427" s="21"/>
      <c r="D427" s="20"/>
      <c r="E427" s="20"/>
      <c r="F427" s="20"/>
      <c r="G427" s="20"/>
      <c r="H427" s="20"/>
      <c r="L427" s="1" t="str">
        <f t="shared" si="55"/>
        <v/>
      </c>
      <c r="M427" s="1" t="str">
        <f t="shared" si="56"/>
        <v/>
      </c>
      <c r="N427" s="2" t="str">
        <f t="shared" si="57"/>
        <v/>
      </c>
      <c r="O427" s="2" t="str">
        <f t="shared" si="58"/>
        <v/>
      </c>
      <c r="AD427" s="22" t="str">
        <f t="shared" si="63"/>
        <v/>
      </c>
      <c r="AE427" s="22">
        <v>426</v>
      </c>
      <c r="AG427" s="22" t="str">
        <f t="shared" si="59"/>
        <v/>
      </c>
      <c r="AH427" s="22">
        <f>SUM(AF$2:AF427)</f>
        <v>15</v>
      </c>
      <c r="AK427" t="str">
        <f t="shared" si="60"/>
        <v/>
      </c>
      <c r="AM427" t="str">
        <f t="shared" si="61"/>
        <v/>
      </c>
      <c r="AN427" t="str">
        <f t="shared" si="62"/>
        <v/>
      </c>
    </row>
    <row r="428" spans="1:40" x14ac:dyDescent="0.2">
      <c r="A428" s="27"/>
      <c r="B428" s="20"/>
      <c r="C428" s="21"/>
      <c r="D428" s="20"/>
      <c r="E428" s="20"/>
      <c r="F428" s="20"/>
      <c r="G428" s="20"/>
      <c r="H428" s="20"/>
      <c r="L428" s="1" t="str">
        <f t="shared" si="55"/>
        <v/>
      </c>
      <c r="M428" s="1" t="str">
        <f t="shared" si="56"/>
        <v/>
      </c>
      <c r="N428" s="2" t="str">
        <f t="shared" si="57"/>
        <v/>
      </c>
      <c r="O428" s="2" t="str">
        <f t="shared" si="58"/>
        <v/>
      </c>
      <c r="AD428" s="22" t="str">
        <f t="shared" si="63"/>
        <v/>
      </c>
      <c r="AE428" s="22">
        <v>427</v>
      </c>
      <c r="AG428" s="22" t="str">
        <f t="shared" si="59"/>
        <v/>
      </c>
      <c r="AH428" s="22">
        <f>SUM(AF$2:AF428)</f>
        <v>15</v>
      </c>
      <c r="AK428" t="str">
        <f t="shared" si="60"/>
        <v/>
      </c>
      <c r="AM428" t="str">
        <f t="shared" si="61"/>
        <v/>
      </c>
      <c r="AN428" t="str">
        <f t="shared" si="62"/>
        <v/>
      </c>
    </row>
    <row r="429" spans="1:40" x14ac:dyDescent="0.2">
      <c r="A429" s="27"/>
      <c r="B429" s="20"/>
      <c r="C429" s="21"/>
      <c r="D429" s="20"/>
      <c r="E429" s="20"/>
      <c r="F429" s="20"/>
      <c r="G429" s="20"/>
      <c r="H429" s="20"/>
      <c r="L429" s="1" t="str">
        <f t="shared" si="55"/>
        <v/>
      </c>
      <c r="M429" s="1" t="str">
        <f t="shared" si="56"/>
        <v/>
      </c>
      <c r="N429" s="2" t="str">
        <f t="shared" si="57"/>
        <v/>
      </c>
      <c r="O429" s="2" t="str">
        <f t="shared" si="58"/>
        <v/>
      </c>
      <c r="AD429" s="22" t="str">
        <f t="shared" si="63"/>
        <v/>
      </c>
      <c r="AE429" s="22">
        <v>428</v>
      </c>
      <c r="AG429" s="22" t="str">
        <f t="shared" si="59"/>
        <v/>
      </c>
      <c r="AH429" s="22">
        <f>SUM(AF$2:AF429)</f>
        <v>15</v>
      </c>
      <c r="AK429" t="str">
        <f t="shared" si="60"/>
        <v/>
      </c>
      <c r="AM429" t="str">
        <f t="shared" si="61"/>
        <v/>
      </c>
      <c r="AN429" t="str">
        <f t="shared" si="62"/>
        <v/>
      </c>
    </row>
    <row r="430" spans="1:40" x14ac:dyDescent="0.2">
      <c r="A430" s="27"/>
      <c r="B430" s="20"/>
      <c r="C430" s="21"/>
      <c r="D430" s="20"/>
      <c r="E430" s="20"/>
      <c r="F430" s="20"/>
      <c r="G430" s="20"/>
      <c r="H430" s="20"/>
      <c r="L430" s="1" t="str">
        <f t="shared" si="55"/>
        <v/>
      </c>
      <c r="M430" s="1" t="str">
        <f t="shared" si="56"/>
        <v/>
      </c>
      <c r="N430" s="2" t="str">
        <f t="shared" si="57"/>
        <v/>
      </c>
      <c r="O430" s="2" t="str">
        <f t="shared" si="58"/>
        <v/>
      </c>
      <c r="AD430" s="22" t="str">
        <f t="shared" si="63"/>
        <v/>
      </c>
      <c r="AE430" s="22">
        <v>429</v>
      </c>
      <c r="AG430" s="22" t="str">
        <f t="shared" si="59"/>
        <v/>
      </c>
      <c r="AH430" s="22">
        <f>SUM(AF$2:AF430)</f>
        <v>15</v>
      </c>
      <c r="AK430" t="str">
        <f t="shared" si="60"/>
        <v/>
      </c>
      <c r="AM430" t="str">
        <f t="shared" si="61"/>
        <v/>
      </c>
      <c r="AN430" t="str">
        <f t="shared" si="62"/>
        <v/>
      </c>
    </row>
    <row r="431" spans="1:40" x14ac:dyDescent="0.2">
      <c r="A431" s="27"/>
      <c r="B431" s="20"/>
      <c r="C431" s="21"/>
      <c r="D431" s="20"/>
      <c r="E431" s="20"/>
      <c r="F431" s="20"/>
      <c r="G431" s="20"/>
      <c r="H431" s="20"/>
      <c r="L431" s="1" t="str">
        <f t="shared" si="55"/>
        <v/>
      </c>
      <c r="M431" s="1" t="str">
        <f t="shared" si="56"/>
        <v/>
      </c>
      <c r="N431" s="2" t="str">
        <f t="shared" si="57"/>
        <v/>
      </c>
      <c r="O431" s="2" t="str">
        <f t="shared" si="58"/>
        <v/>
      </c>
      <c r="AD431" s="22" t="str">
        <f t="shared" si="63"/>
        <v/>
      </c>
      <c r="AE431" s="22">
        <v>430</v>
      </c>
      <c r="AG431" s="22" t="str">
        <f t="shared" si="59"/>
        <v/>
      </c>
      <c r="AH431" s="22">
        <f>SUM(AF$2:AF431)</f>
        <v>15</v>
      </c>
      <c r="AK431" t="str">
        <f t="shared" si="60"/>
        <v/>
      </c>
      <c r="AM431" t="str">
        <f t="shared" si="61"/>
        <v/>
      </c>
      <c r="AN431" t="str">
        <f t="shared" si="62"/>
        <v/>
      </c>
    </row>
    <row r="432" spans="1:40" x14ac:dyDescent="0.2">
      <c r="A432" s="27"/>
      <c r="B432" s="20"/>
      <c r="C432" s="21"/>
      <c r="D432" s="20"/>
      <c r="E432" s="20"/>
      <c r="F432" s="20"/>
      <c r="G432" s="20"/>
      <c r="H432" s="20"/>
      <c r="L432" s="1" t="str">
        <f t="shared" si="55"/>
        <v/>
      </c>
      <c r="M432" s="1" t="str">
        <f t="shared" si="56"/>
        <v/>
      </c>
      <c r="N432" s="2" t="str">
        <f t="shared" si="57"/>
        <v/>
      </c>
      <c r="O432" s="2" t="str">
        <f t="shared" si="58"/>
        <v/>
      </c>
      <c r="AD432" s="22" t="str">
        <f t="shared" si="63"/>
        <v/>
      </c>
      <c r="AE432" s="22">
        <v>431</v>
      </c>
      <c r="AG432" s="22" t="str">
        <f t="shared" si="59"/>
        <v/>
      </c>
      <c r="AH432" s="22">
        <f>SUM(AF$2:AF432)</f>
        <v>15</v>
      </c>
      <c r="AK432" t="str">
        <f t="shared" si="60"/>
        <v/>
      </c>
      <c r="AM432" t="str">
        <f t="shared" si="61"/>
        <v/>
      </c>
      <c r="AN432" t="str">
        <f t="shared" si="62"/>
        <v/>
      </c>
    </row>
    <row r="433" spans="1:40" x14ac:dyDescent="0.2">
      <c r="A433" s="27"/>
      <c r="B433" s="20"/>
      <c r="C433" s="21"/>
      <c r="D433" s="20"/>
      <c r="E433" s="20"/>
      <c r="F433" s="20"/>
      <c r="G433" s="20"/>
      <c r="H433" s="20"/>
      <c r="L433" s="1" t="str">
        <f t="shared" si="55"/>
        <v/>
      </c>
      <c r="M433" s="1" t="str">
        <f t="shared" si="56"/>
        <v/>
      </c>
      <c r="N433" s="2" t="str">
        <f t="shared" si="57"/>
        <v/>
      </c>
      <c r="O433" s="2" t="str">
        <f t="shared" si="58"/>
        <v/>
      </c>
      <c r="AD433" s="22" t="str">
        <f t="shared" si="63"/>
        <v/>
      </c>
      <c r="AE433" s="22">
        <v>432</v>
      </c>
      <c r="AG433" s="22" t="str">
        <f t="shared" si="59"/>
        <v/>
      </c>
      <c r="AH433" s="22">
        <f>SUM(AF$2:AF433)</f>
        <v>15</v>
      </c>
      <c r="AK433" t="str">
        <f t="shared" si="60"/>
        <v/>
      </c>
      <c r="AM433" t="str">
        <f t="shared" si="61"/>
        <v/>
      </c>
      <c r="AN433" t="str">
        <f t="shared" si="62"/>
        <v/>
      </c>
    </row>
    <row r="434" spans="1:40" x14ac:dyDescent="0.2">
      <c r="A434" s="27"/>
      <c r="B434" s="20"/>
      <c r="C434" s="21"/>
      <c r="D434" s="20"/>
      <c r="E434" s="20"/>
      <c r="F434" s="20"/>
      <c r="G434" s="20"/>
      <c r="H434" s="20"/>
      <c r="L434" s="1" t="str">
        <f t="shared" si="55"/>
        <v/>
      </c>
      <c r="M434" s="1" t="str">
        <f t="shared" si="56"/>
        <v/>
      </c>
      <c r="N434" s="2" t="str">
        <f t="shared" si="57"/>
        <v/>
      </c>
      <c r="O434" s="2" t="str">
        <f t="shared" si="58"/>
        <v/>
      </c>
      <c r="AD434" s="22" t="str">
        <f t="shared" si="63"/>
        <v/>
      </c>
      <c r="AE434" s="22">
        <v>433</v>
      </c>
      <c r="AG434" s="22" t="str">
        <f t="shared" si="59"/>
        <v/>
      </c>
      <c r="AH434" s="22">
        <f>SUM(AF$2:AF434)</f>
        <v>15</v>
      </c>
      <c r="AK434" t="str">
        <f t="shared" si="60"/>
        <v/>
      </c>
      <c r="AM434" t="str">
        <f t="shared" si="61"/>
        <v/>
      </c>
      <c r="AN434" t="str">
        <f t="shared" si="62"/>
        <v/>
      </c>
    </row>
    <row r="435" spans="1:40" x14ac:dyDescent="0.2">
      <c r="A435" s="27"/>
      <c r="B435" s="20"/>
      <c r="C435" s="21"/>
      <c r="D435" s="20"/>
      <c r="E435" s="20"/>
      <c r="F435" s="20"/>
      <c r="G435" s="20"/>
      <c r="H435" s="20"/>
      <c r="L435" s="1" t="str">
        <f t="shared" si="55"/>
        <v/>
      </c>
      <c r="M435" s="1" t="str">
        <f t="shared" si="56"/>
        <v/>
      </c>
      <c r="N435" s="2" t="str">
        <f t="shared" si="57"/>
        <v/>
      </c>
      <c r="O435" s="2" t="str">
        <f t="shared" si="58"/>
        <v/>
      </c>
      <c r="AD435" s="22" t="str">
        <f t="shared" si="63"/>
        <v/>
      </c>
      <c r="AE435" s="22">
        <v>434</v>
      </c>
      <c r="AG435" s="22" t="str">
        <f t="shared" si="59"/>
        <v/>
      </c>
      <c r="AH435" s="22">
        <f>SUM(AF$2:AF435)</f>
        <v>15</v>
      </c>
      <c r="AK435" t="str">
        <f t="shared" si="60"/>
        <v/>
      </c>
      <c r="AM435" t="str">
        <f t="shared" si="61"/>
        <v/>
      </c>
      <c r="AN435" t="str">
        <f t="shared" si="62"/>
        <v/>
      </c>
    </row>
    <row r="436" spans="1:40" x14ac:dyDescent="0.2">
      <c r="A436" s="27"/>
      <c r="B436" s="20"/>
      <c r="C436" s="21"/>
      <c r="D436" s="20"/>
      <c r="E436" s="20"/>
      <c r="F436" s="20"/>
      <c r="G436" s="20"/>
      <c r="H436" s="20"/>
      <c r="L436" s="1" t="str">
        <f t="shared" si="55"/>
        <v/>
      </c>
      <c r="M436" s="1" t="str">
        <f t="shared" si="56"/>
        <v/>
      </c>
      <c r="N436" s="2" t="str">
        <f t="shared" si="57"/>
        <v/>
      </c>
      <c r="O436" s="2" t="str">
        <f t="shared" si="58"/>
        <v/>
      </c>
      <c r="AD436" s="22" t="str">
        <f t="shared" si="63"/>
        <v/>
      </c>
      <c r="AE436" s="22">
        <v>435</v>
      </c>
      <c r="AG436" s="22" t="str">
        <f t="shared" si="59"/>
        <v/>
      </c>
      <c r="AH436" s="22">
        <f>SUM(AF$2:AF436)</f>
        <v>15</v>
      </c>
      <c r="AK436" t="str">
        <f t="shared" si="60"/>
        <v/>
      </c>
      <c r="AM436" t="str">
        <f t="shared" si="61"/>
        <v/>
      </c>
      <c r="AN436" t="str">
        <f t="shared" si="62"/>
        <v/>
      </c>
    </row>
    <row r="437" spans="1:40" x14ac:dyDescent="0.2">
      <c r="A437" s="27"/>
      <c r="B437" s="20"/>
      <c r="C437" s="21"/>
      <c r="D437" s="20"/>
      <c r="E437" s="20"/>
      <c r="F437" s="20"/>
      <c r="G437" s="20"/>
      <c r="H437" s="20"/>
      <c r="L437" s="1" t="str">
        <f t="shared" si="55"/>
        <v/>
      </c>
      <c r="M437" s="1" t="str">
        <f t="shared" si="56"/>
        <v/>
      </c>
      <c r="N437" s="2" t="str">
        <f t="shared" si="57"/>
        <v/>
      </c>
      <c r="O437" s="2" t="str">
        <f t="shared" si="58"/>
        <v/>
      </c>
      <c r="AD437" s="22" t="str">
        <f t="shared" si="63"/>
        <v/>
      </c>
      <c r="AE437" s="22">
        <v>436</v>
      </c>
      <c r="AG437" s="22" t="str">
        <f t="shared" si="59"/>
        <v/>
      </c>
      <c r="AH437" s="22">
        <f>SUM(AF$2:AF437)</f>
        <v>15</v>
      </c>
      <c r="AK437" t="str">
        <f t="shared" si="60"/>
        <v/>
      </c>
      <c r="AM437" t="str">
        <f t="shared" si="61"/>
        <v/>
      </c>
      <c r="AN437" t="str">
        <f t="shared" si="62"/>
        <v/>
      </c>
    </row>
    <row r="438" spans="1:40" x14ac:dyDescent="0.2">
      <c r="A438" s="27"/>
      <c r="B438" s="20"/>
      <c r="C438" s="21"/>
      <c r="D438" s="20"/>
      <c r="E438" s="20"/>
      <c r="F438" s="20"/>
      <c r="G438" s="20"/>
      <c r="H438" s="20"/>
      <c r="L438" s="1" t="str">
        <f t="shared" si="55"/>
        <v/>
      </c>
      <c r="M438" s="1" t="str">
        <f t="shared" si="56"/>
        <v/>
      </c>
      <c r="N438" s="2" t="str">
        <f t="shared" si="57"/>
        <v/>
      </c>
      <c r="O438" s="2" t="str">
        <f t="shared" si="58"/>
        <v/>
      </c>
      <c r="AD438" s="22" t="str">
        <f t="shared" si="63"/>
        <v/>
      </c>
      <c r="AE438" s="22">
        <v>437</v>
      </c>
      <c r="AG438" s="22" t="str">
        <f t="shared" si="59"/>
        <v/>
      </c>
      <c r="AH438" s="22">
        <f>SUM(AF$2:AF438)</f>
        <v>15</v>
      </c>
      <c r="AK438" t="str">
        <f t="shared" si="60"/>
        <v/>
      </c>
      <c r="AM438" t="str">
        <f t="shared" si="61"/>
        <v/>
      </c>
      <c r="AN438" t="str">
        <f t="shared" si="62"/>
        <v/>
      </c>
    </row>
    <row r="439" spans="1:40" x14ac:dyDescent="0.2">
      <c r="A439" s="27"/>
      <c r="B439" s="20"/>
      <c r="C439" s="21"/>
      <c r="D439" s="20"/>
      <c r="E439" s="20"/>
      <c r="F439" s="20"/>
      <c r="G439" s="20"/>
      <c r="H439" s="20"/>
      <c r="L439" s="1" t="str">
        <f t="shared" si="55"/>
        <v/>
      </c>
      <c r="M439" s="1" t="str">
        <f t="shared" si="56"/>
        <v/>
      </c>
      <c r="N439" s="2" t="str">
        <f t="shared" si="57"/>
        <v/>
      </c>
      <c r="O439" s="2" t="str">
        <f t="shared" si="58"/>
        <v/>
      </c>
      <c r="AD439" s="22" t="str">
        <f t="shared" si="63"/>
        <v/>
      </c>
      <c r="AE439" s="22">
        <v>438</v>
      </c>
      <c r="AG439" s="22" t="str">
        <f t="shared" si="59"/>
        <v/>
      </c>
      <c r="AH439" s="22">
        <f>SUM(AF$2:AF439)</f>
        <v>15</v>
      </c>
      <c r="AK439" t="str">
        <f t="shared" si="60"/>
        <v/>
      </c>
      <c r="AM439" t="str">
        <f t="shared" si="61"/>
        <v/>
      </c>
      <c r="AN439" t="str">
        <f t="shared" si="62"/>
        <v/>
      </c>
    </row>
    <row r="440" spans="1:40" x14ac:dyDescent="0.2">
      <c r="A440" s="27"/>
      <c r="B440" s="20"/>
      <c r="C440" s="21"/>
      <c r="D440" s="20"/>
      <c r="E440" s="20"/>
      <c r="F440" s="20"/>
      <c r="G440" s="20"/>
      <c r="H440" s="20"/>
      <c r="L440" s="1" t="str">
        <f t="shared" si="55"/>
        <v/>
      </c>
      <c r="M440" s="1" t="str">
        <f t="shared" si="56"/>
        <v/>
      </c>
      <c r="N440" s="2" t="str">
        <f t="shared" si="57"/>
        <v/>
      </c>
      <c r="O440" s="2" t="str">
        <f t="shared" si="58"/>
        <v/>
      </c>
      <c r="AD440" s="22" t="str">
        <f t="shared" si="63"/>
        <v/>
      </c>
      <c r="AE440" s="22">
        <v>439</v>
      </c>
      <c r="AG440" s="22" t="str">
        <f t="shared" si="59"/>
        <v/>
      </c>
      <c r="AH440" s="22">
        <f>SUM(AF$2:AF440)</f>
        <v>15</v>
      </c>
      <c r="AK440" t="str">
        <f t="shared" si="60"/>
        <v/>
      </c>
      <c r="AM440" t="str">
        <f t="shared" si="61"/>
        <v/>
      </c>
      <c r="AN440" t="str">
        <f t="shared" si="62"/>
        <v/>
      </c>
    </row>
    <row r="441" spans="1:40" x14ac:dyDescent="0.2">
      <c r="A441" s="27"/>
      <c r="B441" s="20"/>
      <c r="C441" s="21"/>
      <c r="D441" s="20"/>
      <c r="E441" s="20"/>
      <c r="F441" s="20"/>
      <c r="G441" s="20"/>
      <c r="H441" s="20"/>
      <c r="L441" s="1" t="str">
        <f t="shared" si="55"/>
        <v/>
      </c>
      <c r="M441" s="1" t="str">
        <f t="shared" si="56"/>
        <v/>
      </c>
      <c r="N441" s="2" t="str">
        <f t="shared" si="57"/>
        <v/>
      </c>
      <c r="O441" s="2" t="str">
        <f t="shared" si="58"/>
        <v/>
      </c>
      <c r="AD441" s="22" t="str">
        <f t="shared" si="63"/>
        <v/>
      </c>
      <c r="AE441" s="22">
        <v>440</v>
      </c>
      <c r="AG441" s="22" t="str">
        <f t="shared" si="59"/>
        <v/>
      </c>
      <c r="AH441" s="22">
        <f>SUM(AF$2:AF441)</f>
        <v>15</v>
      </c>
      <c r="AK441" t="str">
        <f t="shared" si="60"/>
        <v/>
      </c>
      <c r="AM441" t="str">
        <f t="shared" si="61"/>
        <v/>
      </c>
      <c r="AN441" t="str">
        <f t="shared" si="62"/>
        <v/>
      </c>
    </row>
    <row r="442" spans="1:40" x14ac:dyDescent="0.2">
      <c r="A442" s="27"/>
      <c r="B442" s="20"/>
      <c r="C442" s="21"/>
      <c r="D442" s="20"/>
      <c r="E442" s="20"/>
      <c r="F442" s="20"/>
      <c r="G442" s="20"/>
      <c r="H442" s="20"/>
      <c r="L442" s="1" t="str">
        <f t="shared" si="55"/>
        <v/>
      </c>
      <c r="M442" s="1" t="str">
        <f t="shared" si="56"/>
        <v/>
      </c>
      <c r="N442" s="2" t="str">
        <f t="shared" si="57"/>
        <v/>
      </c>
      <c r="O442" s="2" t="str">
        <f t="shared" si="58"/>
        <v/>
      </c>
      <c r="AD442" s="22" t="str">
        <f t="shared" si="63"/>
        <v/>
      </c>
      <c r="AE442" s="22">
        <v>441</v>
      </c>
      <c r="AG442" s="22" t="str">
        <f t="shared" si="59"/>
        <v/>
      </c>
      <c r="AH442" s="22">
        <f>SUM(AF$2:AF442)</f>
        <v>15</v>
      </c>
      <c r="AK442" t="str">
        <f t="shared" si="60"/>
        <v/>
      </c>
      <c r="AM442" t="str">
        <f t="shared" si="61"/>
        <v/>
      </c>
      <c r="AN442" t="str">
        <f t="shared" si="62"/>
        <v/>
      </c>
    </row>
    <row r="443" spans="1:40" x14ac:dyDescent="0.2">
      <c r="A443" s="27"/>
      <c r="B443" s="20"/>
      <c r="C443" s="21"/>
      <c r="D443" s="20"/>
      <c r="E443" s="20"/>
      <c r="F443" s="20"/>
      <c r="G443" s="20"/>
      <c r="H443" s="20"/>
      <c r="L443" s="1" t="str">
        <f t="shared" si="55"/>
        <v/>
      </c>
      <c r="M443" s="1" t="str">
        <f t="shared" si="56"/>
        <v/>
      </c>
      <c r="N443" s="2" t="str">
        <f t="shared" si="57"/>
        <v/>
      </c>
      <c r="O443" s="2" t="str">
        <f t="shared" si="58"/>
        <v/>
      </c>
      <c r="AD443" s="22" t="str">
        <f t="shared" si="63"/>
        <v/>
      </c>
      <c r="AE443" s="22">
        <v>442</v>
      </c>
      <c r="AG443" s="22" t="str">
        <f t="shared" si="59"/>
        <v/>
      </c>
      <c r="AH443" s="22">
        <f>SUM(AF$2:AF443)</f>
        <v>15</v>
      </c>
      <c r="AK443" t="str">
        <f t="shared" si="60"/>
        <v/>
      </c>
      <c r="AM443" t="str">
        <f t="shared" si="61"/>
        <v/>
      </c>
      <c r="AN443" t="str">
        <f t="shared" si="62"/>
        <v/>
      </c>
    </row>
    <row r="444" spans="1:40" x14ac:dyDescent="0.2">
      <c r="A444" s="27"/>
      <c r="B444" s="20"/>
      <c r="C444" s="21"/>
      <c r="D444" s="20"/>
      <c r="E444" s="20"/>
      <c r="F444" s="20"/>
      <c r="G444" s="20"/>
      <c r="H444" s="20"/>
      <c r="L444" s="1" t="str">
        <f t="shared" si="55"/>
        <v/>
      </c>
      <c r="M444" s="1" t="str">
        <f t="shared" si="56"/>
        <v/>
      </c>
      <c r="N444" s="2" t="str">
        <f t="shared" si="57"/>
        <v/>
      </c>
      <c r="O444" s="2" t="str">
        <f t="shared" si="58"/>
        <v/>
      </c>
      <c r="AD444" s="22" t="str">
        <f t="shared" si="63"/>
        <v/>
      </c>
      <c r="AE444" s="22">
        <v>443</v>
      </c>
      <c r="AG444" s="22" t="str">
        <f t="shared" si="59"/>
        <v/>
      </c>
      <c r="AH444" s="22">
        <f>SUM(AF$2:AF444)</f>
        <v>15</v>
      </c>
      <c r="AK444" t="str">
        <f t="shared" si="60"/>
        <v/>
      </c>
      <c r="AM444" t="str">
        <f t="shared" si="61"/>
        <v/>
      </c>
      <c r="AN444" t="str">
        <f t="shared" si="62"/>
        <v/>
      </c>
    </row>
    <row r="445" spans="1:40" x14ac:dyDescent="0.2">
      <c r="A445" s="27"/>
      <c r="B445" s="20"/>
      <c r="C445" s="21"/>
      <c r="D445" s="20"/>
      <c r="E445" s="20"/>
      <c r="F445" s="20"/>
      <c r="G445" s="20"/>
      <c r="H445" s="20"/>
      <c r="L445" s="1" t="str">
        <f t="shared" si="55"/>
        <v/>
      </c>
      <c r="M445" s="1" t="str">
        <f t="shared" si="56"/>
        <v/>
      </c>
      <c r="N445" s="2" t="str">
        <f t="shared" si="57"/>
        <v/>
      </c>
      <c r="O445" s="2" t="str">
        <f t="shared" si="58"/>
        <v/>
      </c>
      <c r="AD445" s="22" t="str">
        <f t="shared" si="63"/>
        <v/>
      </c>
      <c r="AE445" s="22">
        <v>444</v>
      </c>
      <c r="AG445" s="22" t="str">
        <f t="shared" si="59"/>
        <v/>
      </c>
      <c r="AH445" s="22">
        <f>SUM(AF$2:AF445)</f>
        <v>15</v>
      </c>
      <c r="AK445" t="str">
        <f t="shared" si="60"/>
        <v/>
      </c>
      <c r="AM445" t="str">
        <f t="shared" si="61"/>
        <v/>
      </c>
      <c r="AN445" t="str">
        <f t="shared" si="62"/>
        <v/>
      </c>
    </row>
    <row r="446" spans="1:40" x14ac:dyDescent="0.2">
      <c r="A446" s="27"/>
      <c r="B446" s="20"/>
      <c r="C446" s="21"/>
      <c r="D446" s="20"/>
      <c r="E446" s="20"/>
      <c r="F446" s="20"/>
      <c r="G446" s="20"/>
      <c r="H446" s="20"/>
      <c r="L446" s="1" t="str">
        <f t="shared" si="55"/>
        <v/>
      </c>
      <c r="M446" s="1" t="str">
        <f t="shared" si="56"/>
        <v/>
      </c>
      <c r="N446" s="2" t="str">
        <f t="shared" si="57"/>
        <v/>
      </c>
      <c r="O446" s="2" t="str">
        <f t="shared" si="58"/>
        <v/>
      </c>
      <c r="AD446" s="22" t="str">
        <f t="shared" si="63"/>
        <v/>
      </c>
      <c r="AE446" s="22">
        <v>445</v>
      </c>
      <c r="AG446" s="22" t="str">
        <f t="shared" si="59"/>
        <v/>
      </c>
      <c r="AH446" s="22">
        <f>SUM(AF$2:AF446)</f>
        <v>15</v>
      </c>
      <c r="AK446" t="str">
        <f t="shared" si="60"/>
        <v/>
      </c>
      <c r="AM446" t="str">
        <f t="shared" si="61"/>
        <v/>
      </c>
      <c r="AN446" t="str">
        <f t="shared" si="62"/>
        <v/>
      </c>
    </row>
    <row r="447" spans="1:40" x14ac:dyDescent="0.2">
      <c r="A447" s="27"/>
      <c r="B447" s="20"/>
      <c r="C447" s="21"/>
      <c r="D447" s="20"/>
      <c r="E447" s="20"/>
      <c r="F447" s="20"/>
      <c r="G447" s="20"/>
      <c r="H447" s="20"/>
      <c r="L447" s="1" t="str">
        <f t="shared" si="55"/>
        <v/>
      </c>
      <c r="M447" s="1" t="str">
        <f t="shared" si="56"/>
        <v/>
      </c>
      <c r="N447" s="2" t="str">
        <f t="shared" si="57"/>
        <v/>
      </c>
      <c r="O447" s="2" t="str">
        <f t="shared" si="58"/>
        <v/>
      </c>
      <c r="AD447" s="22" t="str">
        <f t="shared" si="63"/>
        <v/>
      </c>
      <c r="AE447" s="22">
        <v>446</v>
      </c>
      <c r="AG447" s="22" t="str">
        <f t="shared" si="59"/>
        <v/>
      </c>
      <c r="AH447" s="22">
        <f>SUM(AF$2:AF447)</f>
        <v>15</v>
      </c>
      <c r="AK447" t="str">
        <f t="shared" si="60"/>
        <v/>
      </c>
      <c r="AM447" t="str">
        <f t="shared" si="61"/>
        <v/>
      </c>
      <c r="AN447" t="str">
        <f t="shared" si="62"/>
        <v/>
      </c>
    </row>
    <row r="448" spans="1:40" x14ac:dyDescent="0.2">
      <c r="A448" s="27"/>
      <c r="B448" s="20"/>
      <c r="C448" s="21"/>
      <c r="D448" s="20"/>
      <c r="E448" s="20"/>
      <c r="F448" s="20"/>
      <c r="G448" s="20"/>
      <c r="H448" s="20"/>
      <c r="L448" s="1" t="str">
        <f t="shared" si="55"/>
        <v/>
      </c>
      <c r="M448" s="1" t="str">
        <f t="shared" si="56"/>
        <v/>
      </c>
      <c r="N448" s="2" t="str">
        <f t="shared" si="57"/>
        <v/>
      </c>
      <c r="O448" s="2" t="str">
        <f t="shared" si="58"/>
        <v/>
      </c>
      <c r="AD448" s="22" t="str">
        <f t="shared" si="63"/>
        <v/>
      </c>
      <c r="AE448" s="22">
        <v>447</v>
      </c>
      <c r="AG448" s="22" t="str">
        <f t="shared" si="59"/>
        <v/>
      </c>
      <c r="AH448" s="22">
        <f>SUM(AF$2:AF448)</f>
        <v>15</v>
      </c>
      <c r="AK448" t="str">
        <f t="shared" si="60"/>
        <v/>
      </c>
      <c r="AM448" t="str">
        <f t="shared" si="61"/>
        <v/>
      </c>
      <c r="AN448" t="str">
        <f t="shared" si="62"/>
        <v/>
      </c>
    </row>
    <row r="449" spans="1:40" x14ac:dyDescent="0.2">
      <c r="A449" s="27"/>
      <c r="B449" s="20"/>
      <c r="C449" s="21"/>
      <c r="D449" s="20"/>
      <c r="E449" s="20"/>
      <c r="F449" s="20"/>
      <c r="G449" s="20"/>
      <c r="H449" s="20"/>
      <c r="L449" s="1" t="str">
        <f t="shared" si="55"/>
        <v/>
      </c>
      <c r="M449" s="1" t="str">
        <f t="shared" si="56"/>
        <v/>
      </c>
      <c r="N449" s="2" t="str">
        <f t="shared" si="57"/>
        <v/>
      </c>
      <c r="O449" s="2" t="str">
        <f t="shared" si="58"/>
        <v/>
      </c>
      <c r="AD449" s="22" t="str">
        <f t="shared" si="63"/>
        <v/>
      </c>
      <c r="AE449" s="22">
        <v>448</v>
      </c>
      <c r="AG449" s="22" t="str">
        <f t="shared" si="59"/>
        <v/>
      </c>
      <c r="AH449" s="22">
        <f>SUM(AF$2:AF449)</f>
        <v>15</v>
      </c>
      <c r="AK449" t="str">
        <f t="shared" si="60"/>
        <v/>
      </c>
      <c r="AM449" t="str">
        <f t="shared" si="61"/>
        <v/>
      </c>
      <c r="AN449" t="str">
        <f t="shared" si="62"/>
        <v/>
      </c>
    </row>
    <row r="450" spans="1:40" x14ac:dyDescent="0.2">
      <c r="A450" s="27"/>
      <c r="B450" s="20"/>
      <c r="C450" s="21"/>
      <c r="D450" s="20"/>
      <c r="E450" s="20"/>
      <c r="F450" s="20"/>
      <c r="G450" s="20"/>
      <c r="H450" s="20"/>
      <c r="L450" s="1" t="str">
        <f t="shared" si="55"/>
        <v/>
      </c>
      <c r="M450" s="1" t="str">
        <f t="shared" si="56"/>
        <v/>
      </c>
      <c r="N450" s="2" t="str">
        <f t="shared" si="57"/>
        <v/>
      </c>
      <c r="O450" s="2" t="str">
        <f t="shared" si="58"/>
        <v/>
      </c>
      <c r="AD450" s="22" t="str">
        <f t="shared" si="63"/>
        <v/>
      </c>
      <c r="AE450" s="22">
        <v>449</v>
      </c>
      <c r="AG450" s="22" t="str">
        <f t="shared" si="59"/>
        <v/>
      </c>
      <c r="AH450" s="22">
        <f>SUM(AF$2:AF450)</f>
        <v>15</v>
      </c>
      <c r="AK450" t="str">
        <f t="shared" si="60"/>
        <v/>
      </c>
      <c r="AM450" t="str">
        <f t="shared" si="61"/>
        <v/>
      </c>
      <c r="AN450" t="str">
        <f t="shared" si="62"/>
        <v/>
      </c>
    </row>
    <row r="451" spans="1:40" x14ac:dyDescent="0.2">
      <c r="A451" s="27"/>
      <c r="B451" s="20"/>
      <c r="C451" s="21"/>
      <c r="D451" s="20"/>
      <c r="E451" s="20"/>
      <c r="F451" s="20"/>
      <c r="G451" s="20"/>
      <c r="H451" s="20"/>
      <c r="L451" s="1" t="str">
        <f t="shared" ref="L451:L514" si="64">IF(C451="","",C451)</f>
        <v/>
      </c>
      <c r="M451" s="1" t="str">
        <f t="shared" ref="M451:M514" si="65">IF(F451="","",F451)</f>
        <v/>
      </c>
      <c r="N451" s="2" t="str">
        <f t="shared" ref="N451:N514" si="66">IF(C451="","",D451&amp;" "&amp;E451)</f>
        <v/>
      </c>
      <c r="O451" s="2" t="str">
        <f t="shared" ref="O451:O514" si="67">IF(G451="","",G451)</f>
        <v/>
      </c>
      <c r="AD451" s="22" t="str">
        <f t="shared" si="63"/>
        <v/>
      </c>
      <c r="AE451" s="22">
        <v>450</v>
      </c>
      <c r="AG451" s="22" t="str">
        <f t="shared" ref="AG451:AG514" si="68">IF(AF451="","",IF(AF451=0,"",INDEX(G$2:G$745,AH451)))</f>
        <v/>
      </c>
      <c r="AH451" s="22">
        <f>SUM(AF$2:AF451)</f>
        <v>15</v>
      </c>
      <c r="AK451" t="str">
        <f t="shared" ref="AK451:AK514" si="69">IF(AF451="","",IF(AF451=0,"",INDEX(G$2:G$745,AH451)))</f>
        <v/>
      </c>
      <c r="AM451" t="str">
        <f t="shared" ref="AM451:AM514" si="70">IF(AG451="","",COUNTIF(AG$2:AG$745,AK451))</f>
        <v/>
      </c>
      <c r="AN451" t="str">
        <f t="shared" ref="AN451:AN514" si="71">IF(AG451="","",IF(AM451,AH451,0))</f>
        <v/>
      </c>
    </row>
    <row r="452" spans="1:40" x14ac:dyDescent="0.2">
      <c r="A452" s="27"/>
      <c r="B452" s="20"/>
      <c r="C452" s="21"/>
      <c r="D452" s="20"/>
      <c r="E452" s="20"/>
      <c r="F452" s="20"/>
      <c r="G452" s="20"/>
      <c r="H452" s="20"/>
      <c r="L452" s="1" t="str">
        <f t="shared" si="64"/>
        <v/>
      </c>
      <c r="M452" s="1" t="str">
        <f t="shared" si="65"/>
        <v/>
      </c>
      <c r="N452" s="2" t="str">
        <f t="shared" si="66"/>
        <v/>
      </c>
      <c r="O452" s="2" t="str">
        <f t="shared" si="67"/>
        <v/>
      </c>
      <c r="AD452" s="22" t="str">
        <f t="shared" ref="AD452:AD515" si="72">IF(G452="","",IF(G452=G451,AD451,AD451+1))</f>
        <v/>
      </c>
      <c r="AE452" s="22">
        <v>451</v>
      </c>
      <c r="AG452" s="22" t="str">
        <f t="shared" si="68"/>
        <v/>
      </c>
      <c r="AH452" s="22">
        <f>SUM(AF$2:AF452)</f>
        <v>15</v>
      </c>
      <c r="AK452" t="str">
        <f t="shared" si="69"/>
        <v/>
      </c>
      <c r="AM452" t="str">
        <f t="shared" si="70"/>
        <v/>
      </c>
      <c r="AN452" t="str">
        <f t="shared" si="71"/>
        <v/>
      </c>
    </row>
    <row r="453" spans="1:40" x14ac:dyDescent="0.2">
      <c r="A453" s="27"/>
      <c r="B453" s="20"/>
      <c r="C453" s="21"/>
      <c r="D453" s="20"/>
      <c r="E453" s="20"/>
      <c r="F453" s="20"/>
      <c r="G453" s="20"/>
      <c r="H453" s="20"/>
      <c r="L453" s="1" t="str">
        <f t="shared" si="64"/>
        <v/>
      </c>
      <c r="M453" s="1" t="str">
        <f t="shared" si="65"/>
        <v/>
      </c>
      <c r="N453" s="2" t="str">
        <f t="shared" si="66"/>
        <v/>
      </c>
      <c r="O453" s="2" t="str">
        <f t="shared" si="67"/>
        <v/>
      </c>
      <c r="AD453" s="22" t="str">
        <f t="shared" si="72"/>
        <v/>
      </c>
      <c r="AE453" s="22">
        <v>452</v>
      </c>
      <c r="AG453" s="22" t="str">
        <f t="shared" si="68"/>
        <v/>
      </c>
      <c r="AH453" s="22">
        <f>SUM(AF$2:AF453)</f>
        <v>15</v>
      </c>
      <c r="AK453" t="str">
        <f t="shared" si="69"/>
        <v/>
      </c>
      <c r="AM453" t="str">
        <f t="shared" si="70"/>
        <v/>
      </c>
      <c r="AN453" t="str">
        <f t="shared" si="71"/>
        <v/>
      </c>
    </row>
    <row r="454" spans="1:40" x14ac:dyDescent="0.2">
      <c r="A454" s="27"/>
      <c r="B454" s="20"/>
      <c r="C454" s="21"/>
      <c r="D454" s="20"/>
      <c r="E454" s="20"/>
      <c r="F454" s="20"/>
      <c r="G454" s="20"/>
      <c r="H454" s="20"/>
      <c r="L454" s="1" t="str">
        <f t="shared" si="64"/>
        <v/>
      </c>
      <c r="M454" s="1" t="str">
        <f t="shared" si="65"/>
        <v/>
      </c>
      <c r="N454" s="2" t="str">
        <f t="shared" si="66"/>
        <v/>
      </c>
      <c r="O454" s="2" t="str">
        <f t="shared" si="67"/>
        <v/>
      </c>
      <c r="AD454" s="22" t="str">
        <f t="shared" si="72"/>
        <v/>
      </c>
      <c r="AE454" s="22">
        <v>453</v>
      </c>
      <c r="AG454" s="22" t="str">
        <f t="shared" si="68"/>
        <v/>
      </c>
      <c r="AH454" s="22">
        <f>SUM(AF$2:AF454)</f>
        <v>15</v>
      </c>
      <c r="AK454" t="str">
        <f t="shared" si="69"/>
        <v/>
      </c>
      <c r="AM454" t="str">
        <f t="shared" si="70"/>
        <v/>
      </c>
      <c r="AN454" t="str">
        <f t="shared" si="71"/>
        <v/>
      </c>
    </row>
    <row r="455" spans="1:40" x14ac:dyDescent="0.2">
      <c r="A455" s="27"/>
      <c r="B455" s="20"/>
      <c r="C455" s="21"/>
      <c r="D455" s="20"/>
      <c r="E455" s="20"/>
      <c r="F455" s="20"/>
      <c r="G455" s="20"/>
      <c r="H455" s="20"/>
      <c r="L455" s="1" t="str">
        <f t="shared" si="64"/>
        <v/>
      </c>
      <c r="M455" s="1" t="str">
        <f t="shared" si="65"/>
        <v/>
      </c>
      <c r="N455" s="2" t="str">
        <f t="shared" si="66"/>
        <v/>
      </c>
      <c r="O455" s="2" t="str">
        <f t="shared" si="67"/>
        <v/>
      </c>
      <c r="AD455" s="22" t="str">
        <f t="shared" si="72"/>
        <v/>
      </c>
      <c r="AE455" s="22">
        <v>454</v>
      </c>
      <c r="AG455" s="22" t="str">
        <f t="shared" si="68"/>
        <v/>
      </c>
      <c r="AH455" s="22">
        <f>SUM(AF$2:AF455)</f>
        <v>15</v>
      </c>
      <c r="AK455" t="str">
        <f t="shared" si="69"/>
        <v/>
      </c>
      <c r="AM455" t="str">
        <f t="shared" si="70"/>
        <v/>
      </c>
      <c r="AN455" t="str">
        <f t="shared" si="71"/>
        <v/>
      </c>
    </row>
    <row r="456" spans="1:40" x14ac:dyDescent="0.2">
      <c r="A456" s="27"/>
      <c r="B456" s="20"/>
      <c r="C456" s="21"/>
      <c r="D456" s="20"/>
      <c r="E456" s="20"/>
      <c r="F456" s="20"/>
      <c r="G456" s="20"/>
      <c r="H456" s="20"/>
      <c r="L456" s="1" t="str">
        <f t="shared" si="64"/>
        <v/>
      </c>
      <c r="M456" s="1" t="str">
        <f t="shared" si="65"/>
        <v/>
      </c>
      <c r="N456" s="2" t="str">
        <f t="shared" si="66"/>
        <v/>
      </c>
      <c r="O456" s="2" t="str">
        <f t="shared" si="67"/>
        <v/>
      </c>
      <c r="AD456" s="22" t="str">
        <f t="shared" si="72"/>
        <v/>
      </c>
      <c r="AE456" s="22">
        <v>455</v>
      </c>
      <c r="AG456" s="22" t="str">
        <f t="shared" si="68"/>
        <v/>
      </c>
      <c r="AH456" s="22">
        <f>SUM(AF$2:AF456)</f>
        <v>15</v>
      </c>
      <c r="AK456" t="str">
        <f t="shared" si="69"/>
        <v/>
      </c>
      <c r="AM456" t="str">
        <f t="shared" si="70"/>
        <v/>
      </c>
      <c r="AN456" t="str">
        <f t="shared" si="71"/>
        <v/>
      </c>
    </row>
    <row r="457" spans="1:40" x14ac:dyDescent="0.2">
      <c r="A457" s="27"/>
      <c r="B457" s="20"/>
      <c r="C457" s="21"/>
      <c r="D457" s="20"/>
      <c r="E457" s="20"/>
      <c r="F457" s="20"/>
      <c r="G457" s="20"/>
      <c r="H457" s="20"/>
      <c r="L457" s="1" t="str">
        <f t="shared" si="64"/>
        <v/>
      </c>
      <c r="M457" s="1" t="str">
        <f t="shared" si="65"/>
        <v/>
      </c>
      <c r="N457" s="2" t="str">
        <f t="shared" si="66"/>
        <v/>
      </c>
      <c r="O457" s="2" t="str">
        <f t="shared" si="67"/>
        <v/>
      </c>
      <c r="AD457" s="22" t="str">
        <f t="shared" si="72"/>
        <v/>
      </c>
      <c r="AE457" s="22">
        <v>456</v>
      </c>
      <c r="AG457" s="22" t="str">
        <f t="shared" si="68"/>
        <v/>
      </c>
      <c r="AH457" s="22">
        <f>SUM(AF$2:AF457)</f>
        <v>15</v>
      </c>
      <c r="AK457" t="str">
        <f t="shared" si="69"/>
        <v/>
      </c>
      <c r="AM457" t="str">
        <f t="shared" si="70"/>
        <v/>
      </c>
      <c r="AN457" t="str">
        <f t="shared" si="71"/>
        <v/>
      </c>
    </row>
    <row r="458" spans="1:40" x14ac:dyDescent="0.2">
      <c r="A458" s="27"/>
      <c r="B458" s="20"/>
      <c r="C458" s="21"/>
      <c r="D458" s="20"/>
      <c r="E458" s="20"/>
      <c r="F458" s="20"/>
      <c r="G458" s="20"/>
      <c r="H458" s="20"/>
      <c r="L458" s="1" t="str">
        <f t="shared" si="64"/>
        <v/>
      </c>
      <c r="M458" s="1" t="str">
        <f t="shared" si="65"/>
        <v/>
      </c>
      <c r="N458" s="2" t="str">
        <f t="shared" si="66"/>
        <v/>
      </c>
      <c r="O458" s="2" t="str">
        <f t="shared" si="67"/>
        <v/>
      </c>
      <c r="AD458" s="22" t="str">
        <f t="shared" si="72"/>
        <v/>
      </c>
      <c r="AE458" s="22">
        <v>457</v>
      </c>
      <c r="AG458" s="22" t="str">
        <f t="shared" si="68"/>
        <v/>
      </c>
      <c r="AH458" s="22">
        <f>SUM(AF$2:AF458)</f>
        <v>15</v>
      </c>
      <c r="AK458" t="str">
        <f t="shared" si="69"/>
        <v/>
      </c>
      <c r="AM458" t="str">
        <f t="shared" si="70"/>
        <v/>
      </c>
      <c r="AN458" t="str">
        <f t="shared" si="71"/>
        <v/>
      </c>
    </row>
    <row r="459" spans="1:40" x14ac:dyDescent="0.2">
      <c r="A459" s="27"/>
      <c r="B459" s="20"/>
      <c r="C459" s="21"/>
      <c r="D459" s="20"/>
      <c r="E459" s="20"/>
      <c r="F459" s="20"/>
      <c r="G459" s="20"/>
      <c r="H459" s="20"/>
      <c r="L459" s="1" t="str">
        <f t="shared" si="64"/>
        <v/>
      </c>
      <c r="M459" s="1" t="str">
        <f t="shared" si="65"/>
        <v/>
      </c>
      <c r="N459" s="2" t="str">
        <f t="shared" si="66"/>
        <v/>
      </c>
      <c r="O459" s="2" t="str">
        <f t="shared" si="67"/>
        <v/>
      </c>
      <c r="AD459" s="22" t="str">
        <f t="shared" si="72"/>
        <v/>
      </c>
      <c r="AE459" s="22">
        <v>458</v>
      </c>
      <c r="AG459" s="22" t="str">
        <f t="shared" si="68"/>
        <v/>
      </c>
      <c r="AH459" s="22">
        <f>SUM(AF$2:AF459)</f>
        <v>15</v>
      </c>
      <c r="AK459" t="str">
        <f t="shared" si="69"/>
        <v/>
      </c>
      <c r="AM459" t="str">
        <f t="shared" si="70"/>
        <v/>
      </c>
      <c r="AN459" t="str">
        <f t="shared" si="71"/>
        <v/>
      </c>
    </row>
    <row r="460" spans="1:40" x14ac:dyDescent="0.2">
      <c r="A460" s="27"/>
      <c r="B460" s="20"/>
      <c r="C460" s="21"/>
      <c r="D460" s="20"/>
      <c r="E460" s="20"/>
      <c r="F460" s="20"/>
      <c r="G460" s="20"/>
      <c r="H460" s="20"/>
      <c r="L460" s="1" t="str">
        <f t="shared" si="64"/>
        <v/>
      </c>
      <c r="M460" s="1" t="str">
        <f t="shared" si="65"/>
        <v/>
      </c>
      <c r="N460" s="2" t="str">
        <f t="shared" si="66"/>
        <v/>
      </c>
      <c r="O460" s="2" t="str">
        <f t="shared" si="67"/>
        <v/>
      </c>
      <c r="AD460" s="22" t="str">
        <f t="shared" si="72"/>
        <v/>
      </c>
      <c r="AE460" s="22">
        <v>459</v>
      </c>
      <c r="AG460" s="22" t="str">
        <f t="shared" si="68"/>
        <v/>
      </c>
      <c r="AH460" s="22">
        <f>SUM(AF$2:AF460)</f>
        <v>15</v>
      </c>
      <c r="AK460" t="str">
        <f t="shared" si="69"/>
        <v/>
      </c>
      <c r="AM460" t="str">
        <f t="shared" si="70"/>
        <v/>
      </c>
      <c r="AN460" t="str">
        <f t="shared" si="71"/>
        <v/>
      </c>
    </row>
    <row r="461" spans="1:40" x14ac:dyDescent="0.2">
      <c r="A461" s="27"/>
      <c r="B461" s="20"/>
      <c r="C461" s="21"/>
      <c r="D461" s="20"/>
      <c r="E461" s="20"/>
      <c r="F461" s="20"/>
      <c r="G461" s="20"/>
      <c r="H461" s="20"/>
      <c r="L461" s="1" t="str">
        <f t="shared" si="64"/>
        <v/>
      </c>
      <c r="M461" s="1" t="str">
        <f t="shared" si="65"/>
        <v/>
      </c>
      <c r="N461" s="2" t="str">
        <f t="shared" si="66"/>
        <v/>
      </c>
      <c r="O461" s="2" t="str">
        <f t="shared" si="67"/>
        <v/>
      </c>
      <c r="AD461" s="22" t="str">
        <f t="shared" si="72"/>
        <v/>
      </c>
      <c r="AE461" s="22">
        <v>460</v>
      </c>
      <c r="AG461" s="22" t="str">
        <f t="shared" si="68"/>
        <v/>
      </c>
      <c r="AH461" s="22">
        <f>SUM(AF$2:AF461)</f>
        <v>15</v>
      </c>
      <c r="AK461" t="str">
        <f t="shared" si="69"/>
        <v/>
      </c>
      <c r="AM461" t="str">
        <f t="shared" si="70"/>
        <v/>
      </c>
      <c r="AN461" t="str">
        <f t="shared" si="71"/>
        <v/>
      </c>
    </row>
    <row r="462" spans="1:40" x14ac:dyDescent="0.2">
      <c r="A462" s="27"/>
      <c r="B462" s="20"/>
      <c r="C462" s="21"/>
      <c r="D462" s="20"/>
      <c r="E462" s="20"/>
      <c r="F462" s="20"/>
      <c r="G462" s="20"/>
      <c r="H462" s="20"/>
      <c r="L462" s="1" t="str">
        <f t="shared" si="64"/>
        <v/>
      </c>
      <c r="M462" s="1" t="str">
        <f t="shared" si="65"/>
        <v/>
      </c>
      <c r="N462" s="2" t="str">
        <f t="shared" si="66"/>
        <v/>
      </c>
      <c r="O462" s="2" t="str">
        <f t="shared" si="67"/>
        <v/>
      </c>
      <c r="AD462" s="22" t="str">
        <f t="shared" si="72"/>
        <v/>
      </c>
      <c r="AE462" s="22">
        <v>461</v>
      </c>
      <c r="AG462" s="22" t="str">
        <f t="shared" si="68"/>
        <v/>
      </c>
      <c r="AH462" s="22">
        <f>SUM(AF$2:AF462)</f>
        <v>15</v>
      </c>
      <c r="AK462" t="str">
        <f t="shared" si="69"/>
        <v/>
      </c>
      <c r="AM462" t="str">
        <f t="shared" si="70"/>
        <v/>
      </c>
      <c r="AN462" t="str">
        <f t="shared" si="71"/>
        <v/>
      </c>
    </row>
    <row r="463" spans="1:40" x14ac:dyDescent="0.2">
      <c r="A463" s="27"/>
      <c r="B463" s="20"/>
      <c r="C463" s="21"/>
      <c r="D463" s="20"/>
      <c r="E463" s="20"/>
      <c r="F463" s="20"/>
      <c r="G463" s="20"/>
      <c r="H463" s="20"/>
      <c r="L463" s="1" t="str">
        <f t="shared" si="64"/>
        <v/>
      </c>
      <c r="M463" s="1" t="str">
        <f t="shared" si="65"/>
        <v/>
      </c>
      <c r="N463" s="2" t="str">
        <f t="shared" si="66"/>
        <v/>
      </c>
      <c r="O463" s="2" t="str">
        <f t="shared" si="67"/>
        <v/>
      </c>
      <c r="AD463" s="22" t="str">
        <f t="shared" si="72"/>
        <v/>
      </c>
      <c r="AE463" s="22">
        <v>462</v>
      </c>
      <c r="AG463" s="22" t="str">
        <f t="shared" si="68"/>
        <v/>
      </c>
      <c r="AH463" s="22">
        <f>SUM(AF$2:AF463)</f>
        <v>15</v>
      </c>
      <c r="AK463" t="str">
        <f t="shared" si="69"/>
        <v/>
      </c>
      <c r="AM463" t="str">
        <f t="shared" si="70"/>
        <v/>
      </c>
      <c r="AN463" t="str">
        <f t="shared" si="71"/>
        <v/>
      </c>
    </row>
    <row r="464" spans="1:40" x14ac:dyDescent="0.2">
      <c r="A464" s="27"/>
      <c r="B464" s="20"/>
      <c r="C464" s="21"/>
      <c r="D464" s="20"/>
      <c r="E464" s="20"/>
      <c r="F464" s="20"/>
      <c r="G464" s="20"/>
      <c r="H464" s="20"/>
      <c r="L464" s="1" t="str">
        <f t="shared" si="64"/>
        <v/>
      </c>
      <c r="M464" s="1" t="str">
        <f t="shared" si="65"/>
        <v/>
      </c>
      <c r="N464" s="2" t="str">
        <f t="shared" si="66"/>
        <v/>
      </c>
      <c r="O464" s="2" t="str">
        <f t="shared" si="67"/>
        <v/>
      </c>
      <c r="AD464" s="22" t="str">
        <f t="shared" si="72"/>
        <v/>
      </c>
      <c r="AE464" s="22">
        <v>463</v>
      </c>
      <c r="AG464" s="22" t="str">
        <f t="shared" si="68"/>
        <v/>
      </c>
      <c r="AH464" s="22">
        <f>SUM(AF$2:AF464)</f>
        <v>15</v>
      </c>
      <c r="AK464" t="str">
        <f t="shared" si="69"/>
        <v/>
      </c>
      <c r="AM464" t="str">
        <f t="shared" si="70"/>
        <v/>
      </c>
      <c r="AN464" t="str">
        <f t="shared" si="71"/>
        <v/>
      </c>
    </row>
    <row r="465" spans="1:40" x14ac:dyDescent="0.2">
      <c r="A465" s="27"/>
      <c r="B465" s="20"/>
      <c r="C465" s="21"/>
      <c r="D465" s="20"/>
      <c r="E465" s="20"/>
      <c r="F465" s="20"/>
      <c r="G465" s="20"/>
      <c r="H465" s="20"/>
      <c r="L465" s="1" t="str">
        <f t="shared" si="64"/>
        <v/>
      </c>
      <c r="M465" s="1" t="str">
        <f t="shared" si="65"/>
        <v/>
      </c>
      <c r="N465" s="2" t="str">
        <f t="shared" si="66"/>
        <v/>
      </c>
      <c r="O465" s="2" t="str">
        <f t="shared" si="67"/>
        <v/>
      </c>
      <c r="AD465" s="22" t="str">
        <f t="shared" si="72"/>
        <v/>
      </c>
      <c r="AE465" s="22">
        <v>464</v>
      </c>
      <c r="AG465" s="22" t="str">
        <f t="shared" si="68"/>
        <v/>
      </c>
      <c r="AH465" s="22">
        <f>SUM(AF$2:AF465)</f>
        <v>15</v>
      </c>
      <c r="AK465" t="str">
        <f t="shared" si="69"/>
        <v/>
      </c>
      <c r="AM465" t="str">
        <f t="shared" si="70"/>
        <v/>
      </c>
      <c r="AN465" t="str">
        <f t="shared" si="71"/>
        <v/>
      </c>
    </row>
    <row r="466" spans="1:40" x14ac:dyDescent="0.2">
      <c r="A466" s="27"/>
      <c r="B466" s="20"/>
      <c r="C466" s="21"/>
      <c r="D466" s="20"/>
      <c r="E466" s="20"/>
      <c r="F466" s="20"/>
      <c r="G466" s="20"/>
      <c r="H466" s="20"/>
      <c r="L466" s="1" t="str">
        <f t="shared" si="64"/>
        <v/>
      </c>
      <c r="M466" s="1" t="str">
        <f t="shared" si="65"/>
        <v/>
      </c>
      <c r="N466" s="2" t="str">
        <f t="shared" si="66"/>
        <v/>
      </c>
      <c r="O466" s="2" t="str">
        <f t="shared" si="67"/>
        <v/>
      </c>
      <c r="AD466" s="22" t="str">
        <f t="shared" si="72"/>
        <v/>
      </c>
      <c r="AE466" s="22">
        <v>465</v>
      </c>
      <c r="AG466" s="22" t="str">
        <f t="shared" si="68"/>
        <v/>
      </c>
      <c r="AH466" s="22">
        <f>SUM(AF$2:AF466)</f>
        <v>15</v>
      </c>
      <c r="AK466" t="str">
        <f t="shared" si="69"/>
        <v/>
      </c>
      <c r="AM466" t="str">
        <f t="shared" si="70"/>
        <v/>
      </c>
      <c r="AN466" t="str">
        <f t="shared" si="71"/>
        <v/>
      </c>
    </row>
    <row r="467" spans="1:40" x14ac:dyDescent="0.2">
      <c r="A467" s="27"/>
      <c r="B467" s="20"/>
      <c r="C467" s="21"/>
      <c r="D467" s="20"/>
      <c r="E467" s="20"/>
      <c r="F467" s="20"/>
      <c r="G467" s="20"/>
      <c r="H467" s="20"/>
      <c r="L467" s="1" t="str">
        <f t="shared" si="64"/>
        <v/>
      </c>
      <c r="M467" s="1" t="str">
        <f t="shared" si="65"/>
        <v/>
      </c>
      <c r="N467" s="2" t="str">
        <f t="shared" si="66"/>
        <v/>
      </c>
      <c r="O467" s="2" t="str">
        <f t="shared" si="67"/>
        <v/>
      </c>
      <c r="AD467" s="22" t="str">
        <f t="shared" si="72"/>
        <v/>
      </c>
      <c r="AE467" s="22">
        <v>466</v>
      </c>
      <c r="AG467" s="22" t="str">
        <f t="shared" si="68"/>
        <v/>
      </c>
      <c r="AH467" s="22">
        <f>SUM(AF$2:AF467)</f>
        <v>15</v>
      </c>
      <c r="AK467" t="str">
        <f t="shared" si="69"/>
        <v/>
      </c>
      <c r="AM467" t="str">
        <f t="shared" si="70"/>
        <v/>
      </c>
      <c r="AN467" t="str">
        <f t="shared" si="71"/>
        <v/>
      </c>
    </row>
    <row r="468" spans="1:40" x14ac:dyDescent="0.2">
      <c r="A468" s="27"/>
      <c r="B468" s="20"/>
      <c r="C468" s="21"/>
      <c r="D468" s="20"/>
      <c r="E468" s="20"/>
      <c r="F468" s="20"/>
      <c r="G468" s="20"/>
      <c r="H468" s="20"/>
      <c r="L468" s="1" t="str">
        <f t="shared" si="64"/>
        <v/>
      </c>
      <c r="M468" s="1" t="str">
        <f t="shared" si="65"/>
        <v/>
      </c>
      <c r="N468" s="2" t="str">
        <f t="shared" si="66"/>
        <v/>
      </c>
      <c r="O468" s="2" t="str">
        <f t="shared" si="67"/>
        <v/>
      </c>
      <c r="AD468" s="22" t="str">
        <f t="shared" si="72"/>
        <v/>
      </c>
      <c r="AE468" s="22">
        <v>467</v>
      </c>
      <c r="AG468" s="22" t="str">
        <f t="shared" si="68"/>
        <v/>
      </c>
      <c r="AH468" s="22">
        <f>SUM(AF$2:AF468)</f>
        <v>15</v>
      </c>
      <c r="AK468" t="str">
        <f t="shared" si="69"/>
        <v/>
      </c>
      <c r="AM468" t="str">
        <f t="shared" si="70"/>
        <v/>
      </c>
      <c r="AN468" t="str">
        <f t="shared" si="71"/>
        <v/>
      </c>
    </row>
    <row r="469" spans="1:40" x14ac:dyDescent="0.2">
      <c r="A469" s="27"/>
      <c r="B469" s="20"/>
      <c r="C469" s="21"/>
      <c r="D469" s="20"/>
      <c r="E469" s="20"/>
      <c r="F469" s="20"/>
      <c r="G469" s="20"/>
      <c r="H469" s="20"/>
      <c r="L469" s="1" t="str">
        <f t="shared" si="64"/>
        <v/>
      </c>
      <c r="M469" s="1" t="str">
        <f t="shared" si="65"/>
        <v/>
      </c>
      <c r="N469" s="2" t="str">
        <f t="shared" si="66"/>
        <v/>
      </c>
      <c r="O469" s="2" t="str">
        <f t="shared" si="67"/>
        <v/>
      </c>
      <c r="AD469" s="22" t="str">
        <f t="shared" si="72"/>
        <v/>
      </c>
      <c r="AE469" s="22">
        <v>468</v>
      </c>
      <c r="AG469" s="22" t="str">
        <f t="shared" si="68"/>
        <v/>
      </c>
      <c r="AH469" s="22">
        <f>SUM(AF$2:AF469)</f>
        <v>15</v>
      </c>
      <c r="AK469" t="str">
        <f t="shared" si="69"/>
        <v/>
      </c>
      <c r="AM469" t="str">
        <f t="shared" si="70"/>
        <v/>
      </c>
      <c r="AN469" t="str">
        <f t="shared" si="71"/>
        <v/>
      </c>
    </row>
    <row r="470" spans="1:40" x14ac:dyDescent="0.2">
      <c r="A470" s="27"/>
      <c r="B470" s="20"/>
      <c r="C470" s="21"/>
      <c r="D470" s="20"/>
      <c r="E470" s="20"/>
      <c r="F470" s="20"/>
      <c r="G470" s="20"/>
      <c r="H470" s="20"/>
      <c r="L470" s="1" t="str">
        <f t="shared" si="64"/>
        <v/>
      </c>
      <c r="M470" s="1" t="str">
        <f t="shared" si="65"/>
        <v/>
      </c>
      <c r="N470" s="2" t="str">
        <f t="shared" si="66"/>
        <v/>
      </c>
      <c r="O470" s="2" t="str">
        <f t="shared" si="67"/>
        <v/>
      </c>
      <c r="AD470" s="22" t="str">
        <f t="shared" si="72"/>
        <v/>
      </c>
      <c r="AE470" s="22">
        <v>469</v>
      </c>
      <c r="AG470" s="22" t="str">
        <f t="shared" si="68"/>
        <v/>
      </c>
      <c r="AH470" s="22">
        <f>SUM(AF$2:AF470)</f>
        <v>15</v>
      </c>
      <c r="AK470" t="str">
        <f t="shared" si="69"/>
        <v/>
      </c>
      <c r="AM470" t="str">
        <f t="shared" si="70"/>
        <v/>
      </c>
      <c r="AN470" t="str">
        <f t="shared" si="71"/>
        <v/>
      </c>
    </row>
    <row r="471" spans="1:40" x14ac:dyDescent="0.2">
      <c r="A471" s="27"/>
      <c r="B471" s="20"/>
      <c r="C471" s="21"/>
      <c r="D471" s="20"/>
      <c r="E471" s="20"/>
      <c r="F471" s="20"/>
      <c r="G471" s="20"/>
      <c r="H471" s="20"/>
      <c r="L471" s="1" t="str">
        <f t="shared" si="64"/>
        <v/>
      </c>
      <c r="M471" s="1" t="str">
        <f t="shared" si="65"/>
        <v/>
      </c>
      <c r="N471" s="2" t="str">
        <f t="shared" si="66"/>
        <v/>
      </c>
      <c r="O471" s="2" t="str">
        <f t="shared" si="67"/>
        <v/>
      </c>
      <c r="AD471" s="22" t="str">
        <f t="shared" si="72"/>
        <v/>
      </c>
      <c r="AE471" s="22">
        <v>470</v>
      </c>
      <c r="AG471" s="22" t="str">
        <f t="shared" si="68"/>
        <v/>
      </c>
      <c r="AH471" s="22">
        <f>SUM(AF$2:AF471)</f>
        <v>15</v>
      </c>
      <c r="AK471" t="str">
        <f t="shared" si="69"/>
        <v/>
      </c>
      <c r="AM471" t="str">
        <f t="shared" si="70"/>
        <v/>
      </c>
      <c r="AN471" t="str">
        <f t="shared" si="71"/>
        <v/>
      </c>
    </row>
    <row r="472" spans="1:40" x14ac:dyDescent="0.2">
      <c r="A472" s="27"/>
      <c r="B472" s="20"/>
      <c r="C472" s="21"/>
      <c r="D472" s="20"/>
      <c r="E472" s="20"/>
      <c r="F472" s="20"/>
      <c r="G472" s="20"/>
      <c r="H472" s="20"/>
      <c r="L472" s="1" t="str">
        <f t="shared" si="64"/>
        <v/>
      </c>
      <c r="M472" s="1" t="str">
        <f t="shared" si="65"/>
        <v/>
      </c>
      <c r="N472" s="2" t="str">
        <f t="shared" si="66"/>
        <v/>
      </c>
      <c r="O472" s="2" t="str">
        <f t="shared" si="67"/>
        <v/>
      </c>
      <c r="AD472" s="22" t="str">
        <f t="shared" si="72"/>
        <v/>
      </c>
      <c r="AE472" s="22">
        <v>471</v>
      </c>
      <c r="AG472" s="22" t="str">
        <f t="shared" si="68"/>
        <v/>
      </c>
      <c r="AH472" s="22">
        <f>SUM(AF$2:AF472)</f>
        <v>15</v>
      </c>
      <c r="AK472" t="str">
        <f t="shared" si="69"/>
        <v/>
      </c>
      <c r="AM472" t="str">
        <f t="shared" si="70"/>
        <v/>
      </c>
      <c r="AN472" t="str">
        <f t="shared" si="71"/>
        <v/>
      </c>
    </row>
    <row r="473" spans="1:40" x14ac:dyDescent="0.2">
      <c r="A473" s="27"/>
      <c r="B473" s="20"/>
      <c r="C473" s="21"/>
      <c r="D473" s="20"/>
      <c r="E473" s="20"/>
      <c r="F473" s="20"/>
      <c r="G473" s="20"/>
      <c r="H473" s="20"/>
      <c r="L473" s="1" t="str">
        <f t="shared" si="64"/>
        <v/>
      </c>
      <c r="M473" s="1" t="str">
        <f t="shared" si="65"/>
        <v/>
      </c>
      <c r="N473" s="2" t="str">
        <f t="shared" si="66"/>
        <v/>
      </c>
      <c r="O473" s="2" t="str">
        <f t="shared" si="67"/>
        <v/>
      </c>
      <c r="AD473" s="22" t="str">
        <f t="shared" si="72"/>
        <v/>
      </c>
      <c r="AE473" s="22">
        <v>472</v>
      </c>
      <c r="AG473" s="22" t="str">
        <f t="shared" si="68"/>
        <v/>
      </c>
      <c r="AH473" s="22">
        <f>SUM(AF$2:AF473)</f>
        <v>15</v>
      </c>
      <c r="AK473" t="str">
        <f t="shared" si="69"/>
        <v/>
      </c>
      <c r="AM473" t="str">
        <f t="shared" si="70"/>
        <v/>
      </c>
      <c r="AN473" t="str">
        <f t="shared" si="71"/>
        <v/>
      </c>
    </row>
    <row r="474" spans="1:40" x14ac:dyDescent="0.2">
      <c r="A474" s="27"/>
      <c r="B474" s="20"/>
      <c r="C474" s="21"/>
      <c r="D474" s="20"/>
      <c r="E474" s="20"/>
      <c r="F474" s="20"/>
      <c r="G474" s="20"/>
      <c r="H474" s="20"/>
      <c r="L474" s="1" t="str">
        <f t="shared" si="64"/>
        <v/>
      </c>
      <c r="M474" s="1" t="str">
        <f t="shared" si="65"/>
        <v/>
      </c>
      <c r="N474" s="2" t="str">
        <f t="shared" si="66"/>
        <v/>
      </c>
      <c r="O474" s="2" t="str">
        <f t="shared" si="67"/>
        <v/>
      </c>
      <c r="AD474" s="22" t="str">
        <f t="shared" si="72"/>
        <v/>
      </c>
      <c r="AE474" s="22">
        <v>473</v>
      </c>
      <c r="AG474" s="22" t="str">
        <f t="shared" si="68"/>
        <v/>
      </c>
      <c r="AH474" s="22">
        <f>SUM(AF$2:AF474)</f>
        <v>15</v>
      </c>
      <c r="AK474" t="str">
        <f t="shared" si="69"/>
        <v/>
      </c>
      <c r="AM474" t="str">
        <f t="shared" si="70"/>
        <v/>
      </c>
      <c r="AN474" t="str">
        <f t="shared" si="71"/>
        <v/>
      </c>
    </row>
    <row r="475" spans="1:40" x14ac:dyDescent="0.2">
      <c r="A475" s="27"/>
      <c r="B475" s="20"/>
      <c r="C475" s="21"/>
      <c r="D475" s="20"/>
      <c r="E475" s="20"/>
      <c r="F475" s="20"/>
      <c r="G475" s="20"/>
      <c r="H475" s="20"/>
      <c r="L475" s="1" t="str">
        <f t="shared" si="64"/>
        <v/>
      </c>
      <c r="M475" s="1" t="str">
        <f t="shared" si="65"/>
        <v/>
      </c>
      <c r="N475" s="2" t="str">
        <f t="shared" si="66"/>
        <v/>
      </c>
      <c r="O475" s="2" t="str">
        <f t="shared" si="67"/>
        <v/>
      </c>
      <c r="AD475" s="22" t="str">
        <f t="shared" si="72"/>
        <v/>
      </c>
      <c r="AE475" s="22">
        <v>474</v>
      </c>
      <c r="AG475" s="22" t="str">
        <f t="shared" si="68"/>
        <v/>
      </c>
      <c r="AH475" s="22">
        <f>SUM(AF$2:AF475)</f>
        <v>15</v>
      </c>
      <c r="AK475" t="str">
        <f t="shared" si="69"/>
        <v/>
      </c>
      <c r="AM475" t="str">
        <f t="shared" si="70"/>
        <v/>
      </c>
      <c r="AN475" t="str">
        <f t="shared" si="71"/>
        <v/>
      </c>
    </row>
    <row r="476" spans="1:40" x14ac:dyDescent="0.2">
      <c r="A476" s="27"/>
      <c r="B476" s="20"/>
      <c r="C476" s="21"/>
      <c r="D476" s="20"/>
      <c r="E476" s="20"/>
      <c r="F476" s="20"/>
      <c r="G476" s="20"/>
      <c r="H476" s="20"/>
      <c r="L476" s="1" t="str">
        <f t="shared" si="64"/>
        <v/>
      </c>
      <c r="M476" s="1" t="str">
        <f t="shared" si="65"/>
        <v/>
      </c>
      <c r="N476" s="2" t="str">
        <f t="shared" si="66"/>
        <v/>
      </c>
      <c r="O476" s="2" t="str">
        <f t="shared" si="67"/>
        <v/>
      </c>
      <c r="AD476" s="22" t="str">
        <f t="shared" si="72"/>
        <v/>
      </c>
      <c r="AE476" s="22">
        <v>475</v>
      </c>
      <c r="AG476" s="22" t="str">
        <f t="shared" si="68"/>
        <v/>
      </c>
      <c r="AH476" s="22">
        <f>SUM(AF$2:AF476)</f>
        <v>15</v>
      </c>
      <c r="AK476" t="str">
        <f t="shared" si="69"/>
        <v/>
      </c>
      <c r="AM476" t="str">
        <f t="shared" si="70"/>
        <v/>
      </c>
      <c r="AN476" t="str">
        <f t="shared" si="71"/>
        <v/>
      </c>
    </row>
    <row r="477" spans="1:40" x14ac:dyDescent="0.2">
      <c r="A477" s="27"/>
      <c r="B477" s="20"/>
      <c r="C477" s="21"/>
      <c r="D477" s="20"/>
      <c r="E477" s="20"/>
      <c r="F477" s="20"/>
      <c r="G477" s="20"/>
      <c r="H477" s="20"/>
      <c r="L477" s="1" t="str">
        <f t="shared" si="64"/>
        <v/>
      </c>
      <c r="M477" s="1" t="str">
        <f t="shared" si="65"/>
        <v/>
      </c>
      <c r="N477" s="2" t="str">
        <f t="shared" si="66"/>
        <v/>
      </c>
      <c r="O477" s="2" t="str">
        <f t="shared" si="67"/>
        <v/>
      </c>
      <c r="AD477" s="22" t="str">
        <f t="shared" si="72"/>
        <v/>
      </c>
      <c r="AE477" s="22">
        <v>476</v>
      </c>
      <c r="AG477" s="22" t="str">
        <f t="shared" si="68"/>
        <v/>
      </c>
      <c r="AH477" s="22">
        <f>SUM(AF$2:AF477)</f>
        <v>15</v>
      </c>
      <c r="AK477" t="str">
        <f t="shared" si="69"/>
        <v/>
      </c>
      <c r="AM477" t="str">
        <f t="shared" si="70"/>
        <v/>
      </c>
      <c r="AN477" t="str">
        <f t="shared" si="71"/>
        <v/>
      </c>
    </row>
    <row r="478" spans="1:40" x14ac:dyDescent="0.2">
      <c r="A478" s="27"/>
      <c r="B478" s="20"/>
      <c r="C478" s="21"/>
      <c r="D478" s="20"/>
      <c r="E478" s="20"/>
      <c r="F478" s="20"/>
      <c r="G478" s="20"/>
      <c r="H478" s="20"/>
      <c r="L478" s="1" t="str">
        <f t="shared" si="64"/>
        <v/>
      </c>
      <c r="M478" s="1" t="str">
        <f t="shared" si="65"/>
        <v/>
      </c>
      <c r="N478" s="2" t="str">
        <f t="shared" si="66"/>
        <v/>
      </c>
      <c r="O478" s="2" t="str">
        <f t="shared" si="67"/>
        <v/>
      </c>
      <c r="AD478" s="22" t="str">
        <f t="shared" si="72"/>
        <v/>
      </c>
      <c r="AE478" s="22">
        <v>477</v>
      </c>
      <c r="AG478" s="22" t="str">
        <f t="shared" si="68"/>
        <v/>
      </c>
      <c r="AH478" s="22">
        <f>SUM(AF$2:AF478)</f>
        <v>15</v>
      </c>
      <c r="AK478" t="str">
        <f t="shared" si="69"/>
        <v/>
      </c>
      <c r="AM478" t="str">
        <f t="shared" si="70"/>
        <v/>
      </c>
      <c r="AN478" t="str">
        <f t="shared" si="71"/>
        <v/>
      </c>
    </row>
    <row r="479" spans="1:40" x14ac:dyDescent="0.2">
      <c r="A479" s="27"/>
      <c r="B479" s="20"/>
      <c r="C479" s="21"/>
      <c r="D479" s="20"/>
      <c r="E479" s="20"/>
      <c r="F479" s="20"/>
      <c r="G479" s="20"/>
      <c r="H479" s="20"/>
      <c r="L479" s="1" t="str">
        <f t="shared" si="64"/>
        <v/>
      </c>
      <c r="M479" s="1" t="str">
        <f t="shared" si="65"/>
        <v/>
      </c>
      <c r="N479" s="2" t="str">
        <f t="shared" si="66"/>
        <v/>
      </c>
      <c r="O479" s="2" t="str">
        <f t="shared" si="67"/>
        <v/>
      </c>
      <c r="AD479" s="22" t="str">
        <f t="shared" si="72"/>
        <v/>
      </c>
      <c r="AE479" s="22">
        <v>478</v>
      </c>
      <c r="AG479" s="22" t="str">
        <f t="shared" si="68"/>
        <v/>
      </c>
      <c r="AH479" s="22">
        <f>SUM(AF$2:AF479)</f>
        <v>15</v>
      </c>
      <c r="AK479" t="str">
        <f t="shared" si="69"/>
        <v/>
      </c>
      <c r="AM479" t="str">
        <f t="shared" si="70"/>
        <v/>
      </c>
      <c r="AN479" t="str">
        <f t="shared" si="71"/>
        <v/>
      </c>
    </row>
    <row r="480" spans="1:40" x14ac:dyDescent="0.2">
      <c r="A480" s="27"/>
      <c r="B480" s="20"/>
      <c r="C480" s="21"/>
      <c r="D480" s="20"/>
      <c r="E480" s="20"/>
      <c r="F480" s="20"/>
      <c r="G480" s="20"/>
      <c r="H480" s="20"/>
      <c r="L480" s="1" t="str">
        <f t="shared" si="64"/>
        <v/>
      </c>
      <c r="M480" s="1" t="str">
        <f t="shared" si="65"/>
        <v/>
      </c>
      <c r="N480" s="2" t="str">
        <f t="shared" si="66"/>
        <v/>
      </c>
      <c r="O480" s="2" t="str">
        <f t="shared" si="67"/>
        <v/>
      </c>
      <c r="AD480" s="22" t="str">
        <f t="shared" si="72"/>
        <v/>
      </c>
      <c r="AE480" s="22">
        <v>479</v>
      </c>
      <c r="AG480" s="22" t="str">
        <f t="shared" si="68"/>
        <v/>
      </c>
      <c r="AH480" s="22">
        <f>SUM(AF$2:AF480)</f>
        <v>15</v>
      </c>
      <c r="AK480" t="str">
        <f t="shared" si="69"/>
        <v/>
      </c>
      <c r="AM480" t="str">
        <f t="shared" si="70"/>
        <v/>
      </c>
      <c r="AN480" t="str">
        <f t="shared" si="71"/>
        <v/>
      </c>
    </row>
    <row r="481" spans="1:40" x14ac:dyDescent="0.2">
      <c r="A481" s="27"/>
      <c r="B481" s="20"/>
      <c r="C481" s="21"/>
      <c r="D481" s="20"/>
      <c r="E481" s="20"/>
      <c r="F481" s="20"/>
      <c r="G481" s="20"/>
      <c r="H481" s="20"/>
      <c r="L481" s="1" t="str">
        <f t="shared" si="64"/>
        <v/>
      </c>
      <c r="M481" s="1" t="str">
        <f t="shared" si="65"/>
        <v/>
      </c>
      <c r="N481" s="2" t="str">
        <f t="shared" si="66"/>
        <v/>
      </c>
      <c r="O481" s="2" t="str">
        <f t="shared" si="67"/>
        <v/>
      </c>
      <c r="AD481" s="22" t="str">
        <f t="shared" si="72"/>
        <v/>
      </c>
      <c r="AE481" s="22">
        <v>480</v>
      </c>
      <c r="AG481" s="22" t="str">
        <f t="shared" si="68"/>
        <v/>
      </c>
      <c r="AH481" s="22">
        <f>SUM(AF$2:AF481)</f>
        <v>15</v>
      </c>
      <c r="AK481" t="str">
        <f t="shared" si="69"/>
        <v/>
      </c>
      <c r="AM481" t="str">
        <f t="shared" si="70"/>
        <v/>
      </c>
      <c r="AN481" t="str">
        <f t="shared" si="71"/>
        <v/>
      </c>
    </row>
    <row r="482" spans="1:40" x14ac:dyDescent="0.2">
      <c r="A482" s="27"/>
      <c r="B482" s="20"/>
      <c r="C482" s="21"/>
      <c r="D482" s="20"/>
      <c r="E482" s="20"/>
      <c r="F482" s="20"/>
      <c r="G482" s="20"/>
      <c r="H482" s="20"/>
      <c r="L482" s="1" t="str">
        <f t="shared" si="64"/>
        <v/>
      </c>
      <c r="M482" s="1" t="str">
        <f t="shared" si="65"/>
        <v/>
      </c>
      <c r="N482" s="2" t="str">
        <f t="shared" si="66"/>
        <v/>
      </c>
      <c r="O482" s="2" t="str">
        <f t="shared" si="67"/>
        <v/>
      </c>
      <c r="AD482" s="22" t="str">
        <f t="shared" si="72"/>
        <v/>
      </c>
      <c r="AE482" s="22">
        <v>481</v>
      </c>
      <c r="AG482" s="22" t="str">
        <f t="shared" si="68"/>
        <v/>
      </c>
      <c r="AH482" s="22">
        <f>SUM(AF$2:AF482)</f>
        <v>15</v>
      </c>
      <c r="AK482" t="str">
        <f t="shared" si="69"/>
        <v/>
      </c>
      <c r="AM482" t="str">
        <f t="shared" si="70"/>
        <v/>
      </c>
      <c r="AN482" t="str">
        <f t="shared" si="71"/>
        <v/>
      </c>
    </row>
    <row r="483" spans="1:40" x14ac:dyDescent="0.2">
      <c r="A483" s="27"/>
      <c r="B483" s="20"/>
      <c r="C483" s="21"/>
      <c r="D483" s="20"/>
      <c r="E483" s="20"/>
      <c r="F483" s="20"/>
      <c r="G483" s="20"/>
      <c r="H483" s="20"/>
      <c r="L483" s="1" t="str">
        <f t="shared" si="64"/>
        <v/>
      </c>
      <c r="M483" s="1" t="str">
        <f t="shared" si="65"/>
        <v/>
      </c>
      <c r="N483" s="2" t="str">
        <f t="shared" si="66"/>
        <v/>
      </c>
      <c r="O483" s="2" t="str">
        <f t="shared" si="67"/>
        <v/>
      </c>
      <c r="AD483" s="22" t="str">
        <f t="shared" si="72"/>
        <v/>
      </c>
      <c r="AE483" s="22">
        <v>482</v>
      </c>
      <c r="AG483" s="22" t="str">
        <f t="shared" si="68"/>
        <v/>
      </c>
      <c r="AH483" s="22">
        <f>SUM(AF$2:AF483)</f>
        <v>15</v>
      </c>
      <c r="AK483" t="str">
        <f t="shared" si="69"/>
        <v/>
      </c>
      <c r="AM483" t="str">
        <f t="shared" si="70"/>
        <v/>
      </c>
      <c r="AN483" t="str">
        <f t="shared" si="71"/>
        <v/>
      </c>
    </row>
    <row r="484" spans="1:40" x14ac:dyDescent="0.2">
      <c r="A484" s="27"/>
      <c r="B484" s="20"/>
      <c r="C484" s="21"/>
      <c r="D484" s="20"/>
      <c r="E484" s="20"/>
      <c r="F484" s="20"/>
      <c r="G484" s="20"/>
      <c r="H484" s="20"/>
      <c r="L484" s="1" t="str">
        <f t="shared" si="64"/>
        <v/>
      </c>
      <c r="M484" s="1" t="str">
        <f t="shared" si="65"/>
        <v/>
      </c>
      <c r="N484" s="2" t="str">
        <f t="shared" si="66"/>
        <v/>
      </c>
      <c r="O484" s="2" t="str">
        <f t="shared" si="67"/>
        <v/>
      </c>
      <c r="AD484" s="22" t="str">
        <f t="shared" si="72"/>
        <v/>
      </c>
      <c r="AE484" s="22">
        <v>483</v>
      </c>
      <c r="AG484" s="22" t="str">
        <f t="shared" si="68"/>
        <v/>
      </c>
      <c r="AH484" s="22">
        <f>SUM(AF$2:AF484)</f>
        <v>15</v>
      </c>
      <c r="AK484" t="str">
        <f t="shared" si="69"/>
        <v/>
      </c>
      <c r="AM484" t="str">
        <f t="shared" si="70"/>
        <v/>
      </c>
      <c r="AN484" t="str">
        <f t="shared" si="71"/>
        <v/>
      </c>
    </row>
    <row r="485" spans="1:40" x14ac:dyDescent="0.2">
      <c r="A485" s="27"/>
      <c r="B485" s="20"/>
      <c r="C485" s="21"/>
      <c r="D485" s="20"/>
      <c r="E485" s="20"/>
      <c r="F485" s="20"/>
      <c r="G485" s="20"/>
      <c r="H485" s="20"/>
      <c r="L485" s="1" t="str">
        <f t="shared" si="64"/>
        <v/>
      </c>
      <c r="M485" s="1" t="str">
        <f t="shared" si="65"/>
        <v/>
      </c>
      <c r="N485" s="2" t="str">
        <f t="shared" si="66"/>
        <v/>
      </c>
      <c r="O485" s="2" t="str">
        <f t="shared" si="67"/>
        <v/>
      </c>
      <c r="AD485" s="22" t="str">
        <f t="shared" si="72"/>
        <v/>
      </c>
      <c r="AE485" s="22">
        <v>484</v>
      </c>
      <c r="AG485" s="22" t="str">
        <f t="shared" si="68"/>
        <v/>
      </c>
      <c r="AH485" s="22">
        <f>SUM(AF$2:AF485)</f>
        <v>15</v>
      </c>
      <c r="AK485" t="str">
        <f t="shared" si="69"/>
        <v/>
      </c>
      <c r="AM485" t="str">
        <f t="shared" si="70"/>
        <v/>
      </c>
      <c r="AN485" t="str">
        <f t="shared" si="71"/>
        <v/>
      </c>
    </row>
    <row r="486" spans="1:40" x14ac:dyDescent="0.2">
      <c r="A486" s="27"/>
      <c r="B486" s="20"/>
      <c r="C486" s="21"/>
      <c r="D486" s="20"/>
      <c r="E486" s="20"/>
      <c r="F486" s="20"/>
      <c r="G486" s="20"/>
      <c r="H486" s="20"/>
      <c r="L486" s="1" t="str">
        <f t="shared" si="64"/>
        <v/>
      </c>
      <c r="M486" s="1" t="str">
        <f t="shared" si="65"/>
        <v/>
      </c>
      <c r="N486" s="2" t="str">
        <f t="shared" si="66"/>
        <v/>
      </c>
      <c r="O486" s="2" t="str">
        <f t="shared" si="67"/>
        <v/>
      </c>
      <c r="AD486" s="22" t="str">
        <f t="shared" si="72"/>
        <v/>
      </c>
      <c r="AE486" s="22">
        <v>485</v>
      </c>
      <c r="AG486" s="22" t="str">
        <f t="shared" si="68"/>
        <v/>
      </c>
      <c r="AH486" s="22">
        <f>SUM(AF$2:AF486)</f>
        <v>15</v>
      </c>
      <c r="AK486" t="str">
        <f t="shared" si="69"/>
        <v/>
      </c>
      <c r="AM486" t="str">
        <f t="shared" si="70"/>
        <v/>
      </c>
      <c r="AN486" t="str">
        <f t="shared" si="71"/>
        <v/>
      </c>
    </row>
    <row r="487" spans="1:40" x14ac:dyDescent="0.2">
      <c r="A487" s="27"/>
      <c r="B487" s="20"/>
      <c r="C487" s="21"/>
      <c r="D487" s="20"/>
      <c r="E487" s="20"/>
      <c r="F487" s="20"/>
      <c r="G487" s="20"/>
      <c r="H487" s="20"/>
      <c r="L487" s="1" t="str">
        <f t="shared" si="64"/>
        <v/>
      </c>
      <c r="M487" s="1" t="str">
        <f t="shared" si="65"/>
        <v/>
      </c>
      <c r="N487" s="2" t="str">
        <f t="shared" si="66"/>
        <v/>
      </c>
      <c r="O487" s="2" t="str">
        <f t="shared" si="67"/>
        <v/>
      </c>
      <c r="AD487" s="22" t="str">
        <f t="shared" si="72"/>
        <v/>
      </c>
      <c r="AE487" s="22">
        <v>486</v>
      </c>
      <c r="AG487" s="22" t="str">
        <f t="shared" si="68"/>
        <v/>
      </c>
      <c r="AH487" s="22">
        <f>SUM(AF$2:AF487)</f>
        <v>15</v>
      </c>
      <c r="AK487" t="str">
        <f t="shared" si="69"/>
        <v/>
      </c>
      <c r="AM487" t="str">
        <f t="shared" si="70"/>
        <v/>
      </c>
      <c r="AN487" t="str">
        <f t="shared" si="71"/>
        <v/>
      </c>
    </row>
    <row r="488" spans="1:40" x14ac:dyDescent="0.2">
      <c r="A488" s="27"/>
      <c r="B488" s="20"/>
      <c r="C488" s="21"/>
      <c r="D488" s="20"/>
      <c r="E488" s="20"/>
      <c r="F488" s="20"/>
      <c r="G488" s="20"/>
      <c r="H488" s="20"/>
      <c r="L488" s="1" t="str">
        <f t="shared" si="64"/>
        <v/>
      </c>
      <c r="M488" s="1" t="str">
        <f t="shared" si="65"/>
        <v/>
      </c>
      <c r="N488" s="2" t="str">
        <f t="shared" si="66"/>
        <v/>
      </c>
      <c r="O488" s="2" t="str">
        <f t="shared" si="67"/>
        <v/>
      </c>
      <c r="AD488" s="22" t="str">
        <f t="shared" si="72"/>
        <v/>
      </c>
      <c r="AE488" s="22">
        <v>487</v>
      </c>
      <c r="AG488" s="22" t="str">
        <f t="shared" si="68"/>
        <v/>
      </c>
      <c r="AH488" s="22">
        <f>SUM(AF$2:AF488)</f>
        <v>15</v>
      </c>
      <c r="AK488" t="str">
        <f t="shared" si="69"/>
        <v/>
      </c>
      <c r="AM488" t="str">
        <f t="shared" si="70"/>
        <v/>
      </c>
      <c r="AN488" t="str">
        <f t="shared" si="71"/>
        <v/>
      </c>
    </row>
    <row r="489" spans="1:40" x14ac:dyDescent="0.2">
      <c r="A489" s="27"/>
      <c r="B489" s="20"/>
      <c r="C489" s="21"/>
      <c r="D489" s="20"/>
      <c r="E489" s="20"/>
      <c r="F489" s="20"/>
      <c r="G489" s="20"/>
      <c r="H489" s="20"/>
      <c r="L489" s="1" t="str">
        <f t="shared" si="64"/>
        <v/>
      </c>
      <c r="M489" s="1" t="str">
        <f t="shared" si="65"/>
        <v/>
      </c>
      <c r="N489" s="2" t="str">
        <f t="shared" si="66"/>
        <v/>
      </c>
      <c r="O489" s="2" t="str">
        <f t="shared" si="67"/>
        <v/>
      </c>
      <c r="AD489" s="22" t="str">
        <f t="shared" si="72"/>
        <v/>
      </c>
      <c r="AE489" s="22">
        <v>488</v>
      </c>
      <c r="AG489" s="22" t="str">
        <f t="shared" si="68"/>
        <v/>
      </c>
      <c r="AH489" s="22">
        <f>SUM(AF$2:AF489)</f>
        <v>15</v>
      </c>
      <c r="AK489" t="str">
        <f t="shared" si="69"/>
        <v/>
      </c>
      <c r="AM489" t="str">
        <f t="shared" si="70"/>
        <v/>
      </c>
      <c r="AN489" t="str">
        <f t="shared" si="71"/>
        <v/>
      </c>
    </row>
    <row r="490" spans="1:40" x14ac:dyDescent="0.2">
      <c r="A490" s="27"/>
      <c r="B490" s="20"/>
      <c r="C490" s="21"/>
      <c r="D490" s="20"/>
      <c r="E490" s="20"/>
      <c r="F490" s="20"/>
      <c r="G490" s="20"/>
      <c r="H490" s="20"/>
      <c r="L490" s="1" t="str">
        <f t="shared" si="64"/>
        <v/>
      </c>
      <c r="M490" s="1" t="str">
        <f t="shared" si="65"/>
        <v/>
      </c>
      <c r="N490" s="2" t="str">
        <f t="shared" si="66"/>
        <v/>
      </c>
      <c r="O490" s="2" t="str">
        <f t="shared" si="67"/>
        <v/>
      </c>
      <c r="AD490" s="22" t="str">
        <f t="shared" si="72"/>
        <v/>
      </c>
      <c r="AE490" s="22">
        <v>489</v>
      </c>
      <c r="AG490" s="22" t="str">
        <f t="shared" si="68"/>
        <v/>
      </c>
      <c r="AH490" s="22">
        <f>SUM(AF$2:AF490)</f>
        <v>15</v>
      </c>
      <c r="AK490" t="str">
        <f t="shared" si="69"/>
        <v/>
      </c>
      <c r="AM490" t="str">
        <f t="shared" si="70"/>
        <v/>
      </c>
      <c r="AN490" t="str">
        <f t="shared" si="71"/>
        <v/>
      </c>
    </row>
    <row r="491" spans="1:40" x14ac:dyDescent="0.2">
      <c r="A491" s="27"/>
      <c r="B491" s="20"/>
      <c r="C491" s="21"/>
      <c r="D491" s="20"/>
      <c r="E491" s="20"/>
      <c r="F491" s="20"/>
      <c r="G491" s="20"/>
      <c r="H491" s="20"/>
      <c r="L491" s="1" t="str">
        <f t="shared" si="64"/>
        <v/>
      </c>
      <c r="M491" s="1" t="str">
        <f t="shared" si="65"/>
        <v/>
      </c>
      <c r="N491" s="2" t="str">
        <f t="shared" si="66"/>
        <v/>
      </c>
      <c r="O491" s="2" t="str">
        <f t="shared" si="67"/>
        <v/>
      </c>
      <c r="AD491" s="22" t="str">
        <f t="shared" si="72"/>
        <v/>
      </c>
      <c r="AE491" s="22">
        <v>490</v>
      </c>
      <c r="AG491" s="22" t="str">
        <f t="shared" si="68"/>
        <v/>
      </c>
      <c r="AH491" s="22">
        <f>SUM(AF$2:AF491)</f>
        <v>15</v>
      </c>
      <c r="AK491" t="str">
        <f t="shared" si="69"/>
        <v/>
      </c>
      <c r="AM491" t="str">
        <f t="shared" si="70"/>
        <v/>
      </c>
      <c r="AN491" t="str">
        <f t="shared" si="71"/>
        <v/>
      </c>
    </row>
    <row r="492" spans="1:40" x14ac:dyDescent="0.2">
      <c r="A492" s="27"/>
      <c r="B492" s="20"/>
      <c r="C492" s="21"/>
      <c r="D492" s="20"/>
      <c r="E492" s="20"/>
      <c r="F492" s="20"/>
      <c r="G492" s="20"/>
      <c r="H492" s="20"/>
      <c r="L492" s="1" t="str">
        <f t="shared" si="64"/>
        <v/>
      </c>
      <c r="M492" s="1" t="str">
        <f t="shared" si="65"/>
        <v/>
      </c>
      <c r="N492" s="2" t="str">
        <f t="shared" si="66"/>
        <v/>
      </c>
      <c r="O492" s="2" t="str">
        <f t="shared" si="67"/>
        <v/>
      </c>
      <c r="AD492" s="22" t="str">
        <f t="shared" si="72"/>
        <v/>
      </c>
      <c r="AE492" s="22">
        <v>491</v>
      </c>
      <c r="AG492" s="22" t="str">
        <f t="shared" si="68"/>
        <v/>
      </c>
      <c r="AH492" s="22">
        <f>SUM(AF$2:AF492)</f>
        <v>15</v>
      </c>
      <c r="AK492" t="str">
        <f t="shared" si="69"/>
        <v/>
      </c>
      <c r="AM492" t="str">
        <f t="shared" si="70"/>
        <v/>
      </c>
      <c r="AN492" t="str">
        <f t="shared" si="71"/>
        <v/>
      </c>
    </row>
    <row r="493" spans="1:40" x14ac:dyDescent="0.2">
      <c r="A493" s="27"/>
      <c r="B493" s="20"/>
      <c r="C493" s="21"/>
      <c r="D493" s="20"/>
      <c r="E493" s="20"/>
      <c r="F493" s="20"/>
      <c r="G493" s="20"/>
      <c r="H493" s="20"/>
      <c r="L493" s="1" t="str">
        <f t="shared" si="64"/>
        <v/>
      </c>
      <c r="M493" s="1" t="str">
        <f t="shared" si="65"/>
        <v/>
      </c>
      <c r="N493" s="2" t="str">
        <f t="shared" si="66"/>
        <v/>
      </c>
      <c r="O493" s="2" t="str">
        <f t="shared" si="67"/>
        <v/>
      </c>
      <c r="AD493" s="22" t="str">
        <f t="shared" si="72"/>
        <v/>
      </c>
      <c r="AE493" s="22">
        <v>492</v>
      </c>
      <c r="AG493" s="22" t="str">
        <f t="shared" si="68"/>
        <v/>
      </c>
      <c r="AH493" s="22">
        <f>SUM(AF$2:AF493)</f>
        <v>15</v>
      </c>
      <c r="AK493" t="str">
        <f t="shared" si="69"/>
        <v/>
      </c>
      <c r="AM493" t="str">
        <f t="shared" si="70"/>
        <v/>
      </c>
      <c r="AN493" t="str">
        <f t="shared" si="71"/>
        <v/>
      </c>
    </row>
    <row r="494" spans="1:40" x14ac:dyDescent="0.2">
      <c r="A494" s="27"/>
      <c r="B494" s="20"/>
      <c r="C494" s="21"/>
      <c r="D494" s="20"/>
      <c r="E494" s="20"/>
      <c r="F494" s="20"/>
      <c r="G494" s="20"/>
      <c r="H494" s="20"/>
      <c r="L494" s="1" t="str">
        <f t="shared" si="64"/>
        <v/>
      </c>
      <c r="M494" s="1" t="str">
        <f t="shared" si="65"/>
        <v/>
      </c>
      <c r="N494" s="2" t="str">
        <f t="shared" si="66"/>
        <v/>
      </c>
      <c r="O494" s="2" t="str">
        <f t="shared" si="67"/>
        <v/>
      </c>
      <c r="AD494" s="22" t="str">
        <f t="shared" si="72"/>
        <v/>
      </c>
      <c r="AE494" s="22">
        <v>493</v>
      </c>
      <c r="AG494" s="22" t="str">
        <f t="shared" si="68"/>
        <v/>
      </c>
      <c r="AH494" s="22">
        <f>SUM(AF$2:AF494)</f>
        <v>15</v>
      </c>
      <c r="AK494" t="str">
        <f t="shared" si="69"/>
        <v/>
      </c>
      <c r="AM494" t="str">
        <f t="shared" si="70"/>
        <v/>
      </c>
      <c r="AN494" t="str">
        <f t="shared" si="71"/>
        <v/>
      </c>
    </row>
    <row r="495" spans="1:40" x14ac:dyDescent="0.2">
      <c r="A495" s="27"/>
      <c r="B495" s="20"/>
      <c r="C495" s="21"/>
      <c r="D495" s="20"/>
      <c r="E495" s="20"/>
      <c r="F495" s="20"/>
      <c r="G495" s="20"/>
      <c r="H495" s="20"/>
      <c r="L495" s="1" t="str">
        <f t="shared" si="64"/>
        <v/>
      </c>
      <c r="M495" s="1" t="str">
        <f t="shared" si="65"/>
        <v/>
      </c>
      <c r="N495" s="2" t="str">
        <f t="shared" si="66"/>
        <v/>
      </c>
      <c r="O495" s="2" t="str">
        <f t="shared" si="67"/>
        <v/>
      </c>
      <c r="AD495" s="22" t="str">
        <f t="shared" si="72"/>
        <v/>
      </c>
      <c r="AE495" s="22">
        <v>494</v>
      </c>
      <c r="AG495" s="22" t="str">
        <f t="shared" si="68"/>
        <v/>
      </c>
      <c r="AH495" s="22">
        <f>SUM(AF$2:AF495)</f>
        <v>15</v>
      </c>
      <c r="AK495" t="str">
        <f t="shared" si="69"/>
        <v/>
      </c>
      <c r="AM495" t="str">
        <f t="shared" si="70"/>
        <v/>
      </c>
      <c r="AN495" t="str">
        <f t="shared" si="71"/>
        <v/>
      </c>
    </row>
    <row r="496" spans="1:40" x14ac:dyDescent="0.2">
      <c r="A496" s="27"/>
      <c r="B496" s="20"/>
      <c r="C496" s="21"/>
      <c r="D496" s="20"/>
      <c r="E496" s="20"/>
      <c r="F496" s="20"/>
      <c r="G496" s="20"/>
      <c r="H496" s="20"/>
      <c r="L496" s="1" t="str">
        <f t="shared" si="64"/>
        <v/>
      </c>
      <c r="M496" s="1" t="str">
        <f t="shared" si="65"/>
        <v/>
      </c>
      <c r="N496" s="2" t="str">
        <f t="shared" si="66"/>
        <v/>
      </c>
      <c r="O496" s="2" t="str">
        <f t="shared" si="67"/>
        <v/>
      </c>
      <c r="AD496" s="22" t="str">
        <f t="shared" si="72"/>
        <v/>
      </c>
      <c r="AE496" s="22">
        <v>495</v>
      </c>
      <c r="AG496" s="22" t="str">
        <f t="shared" si="68"/>
        <v/>
      </c>
      <c r="AH496" s="22">
        <f>SUM(AF$2:AF496)</f>
        <v>15</v>
      </c>
      <c r="AK496" t="str">
        <f t="shared" si="69"/>
        <v/>
      </c>
      <c r="AM496" t="str">
        <f t="shared" si="70"/>
        <v/>
      </c>
      <c r="AN496" t="str">
        <f t="shared" si="71"/>
        <v/>
      </c>
    </row>
    <row r="497" spans="1:40" x14ac:dyDescent="0.2">
      <c r="A497" s="27"/>
      <c r="B497" s="20"/>
      <c r="C497" s="21"/>
      <c r="D497" s="20"/>
      <c r="E497" s="20"/>
      <c r="F497" s="20"/>
      <c r="G497" s="20"/>
      <c r="H497" s="20"/>
      <c r="L497" s="1" t="str">
        <f t="shared" si="64"/>
        <v/>
      </c>
      <c r="M497" s="1" t="str">
        <f t="shared" si="65"/>
        <v/>
      </c>
      <c r="N497" s="2" t="str">
        <f t="shared" si="66"/>
        <v/>
      </c>
      <c r="O497" s="2" t="str">
        <f t="shared" si="67"/>
        <v/>
      </c>
      <c r="AD497" s="22" t="str">
        <f t="shared" si="72"/>
        <v/>
      </c>
      <c r="AE497" s="22">
        <v>496</v>
      </c>
      <c r="AG497" s="22" t="str">
        <f t="shared" si="68"/>
        <v/>
      </c>
      <c r="AH497" s="22">
        <f>SUM(AF$2:AF497)</f>
        <v>15</v>
      </c>
      <c r="AK497" t="str">
        <f t="shared" si="69"/>
        <v/>
      </c>
      <c r="AM497" t="str">
        <f t="shared" si="70"/>
        <v/>
      </c>
      <c r="AN497" t="str">
        <f t="shared" si="71"/>
        <v/>
      </c>
    </row>
    <row r="498" spans="1:40" x14ac:dyDescent="0.2">
      <c r="A498" s="27"/>
      <c r="B498" s="20"/>
      <c r="C498" s="21"/>
      <c r="D498" s="20"/>
      <c r="E498" s="20"/>
      <c r="F498" s="20"/>
      <c r="G498" s="20"/>
      <c r="H498" s="20"/>
      <c r="L498" s="1" t="str">
        <f t="shared" si="64"/>
        <v/>
      </c>
      <c r="M498" s="1" t="str">
        <f t="shared" si="65"/>
        <v/>
      </c>
      <c r="N498" s="2" t="str">
        <f t="shared" si="66"/>
        <v/>
      </c>
      <c r="O498" s="2" t="str">
        <f t="shared" si="67"/>
        <v/>
      </c>
      <c r="AD498" s="22" t="str">
        <f t="shared" si="72"/>
        <v/>
      </c>
      <c r="AE498" s="22">
        <v>497</v>
      </c>
      <c r="AG498" s="22" t="str">
        <f t="shared" si="68"/>
        <v/>
      </c>
      <c r="AH498" s="22">
        <f>SUM(AF$2:AF498)</f>
        <v>15</v>
      </c>
      <c r="AK498" t="str">
        <f t="shared" si="69"/>
        <v/>
      </c>
      <c r="AM498" t="str">
        <f t="shared" si="70"/>
        <v/>
      </c>
      <c r="AN498" t="str">
        <f t="shared" si="71"/>
        <v/>
      </c>
    </row>
    <row r="499" spans="1:40" x14ac:dyDescent="0.2">
      <c r="A499" s="27"/>
      <c r="B499" s="20"/>
      <c r="C499" s="21"/>
      <c r="D499" s="20"/>
      <c r="E499" s="20"/>
      <c r="F499" s="20"/>
      <c r="G499" s="20"/>
      <c r="H499" s="20"/>
      <c r="L499" s="1" t="str">
        <f t="shared" si="64"/>
        <v/>
      </c>
      <c r="M499" s="1" t="str">
        <f t="shared" si="65"/>
        <v/>
      </c>
      <c r="N499" s="2" t="str">
        <f t="shared" si="66"/>
        <v/>
      </c>
      <c r="O499" s="2" t="str">
        <f t="shared" si="67"/>
        <v/>
      </c>
      <c r="AD499" s="22" t="str">
        <f t="shared" si="72"/>
        <v/>
      </c>
      <c r="AE499" s="22">
        <v>498</v>
      </c>
      <c r="AG499" s="22" t="str">
        <f t="shared" si="68"/>
        <v/>
      </c>
      <c r="AH499" s="22">
        <f>SUM(AF$2:AF499)</f>
        <v>15</v>
      </c>
      <c r="AK499" t="str">
        <f t="shared" si="69"/>
        <v/>
      </c>
      <c r="AM499" t="str">
        <f t="shared" si="70"/>
        <v/>
      </c>
      <c r="AN499" t="str">
        <f t="shared" si="71"/>
        <v/>
      </c>
    </row>
    <row r="500" spans="1:40" x14ac:dyDescent="0.2">
      <c r="A500" s="27"/>
      <c r="B500" s="20"/>
      <c r="C500" s="21"/>
      <c r="D500" s="20"/>
      <c r="E500" s="20"/>
      <c r="F500" s="20"/>
      <c r="G500" s="20"/>
      <c r="H500" s="20"/>
      <c r="L500" s="1" t="str">
        <f t="shared" si="64"/>
        <v/>
      </c>
      <c r="M500" s="1" t="str">
        <f t="shared" si="65"/>
        <v/>
      </c>
      <c r="N500" s="2" t="str">
        <f t="shared" si="66"/>
        <v/>
      </c>
      <c r="O500" s="2" t="str">
        <f t="shared" si="67"/>
        <v/>
      </c>
      <c r="AD500" s="22" t="str">
        <f t="shared" si="72"/>
        <v/>
      </c>
      <c r="AE500" s="22">
        <v>499</v>
      </c>
      <c r="AG500" s="22" t="str">
        <f t="shared" si="68"/>
        <v/>
      </c>
      <c r="AH500" s="22">
        <f>SUM(AF$2:AF500)</f>
        <v>15</v>
      </c>
      <c r="AK500" t="str">
        <f t="shared" si="69"/>
        <v/>
      </c>
      <c r="AM500" t="str">
        <f t="shared" si="70"/>
        <v/>
      </c>
      <c r="AN500" t="str">
        <f t="shared" si="71"/>
        <v/>
      </c>
    </row>
    <row r="501" spans="1:40" x14ac:dyDescent="0.2">
      <c r="A501" s="27"/>
      <c r="B501" s="20"/>
      <c r="C501" s="21"/>
      <c r="D501" s="20"/>
      <c r="E501" s="20"/>
      <c r="F501" s="20"/>
      <c r="G501" s="20"/>
      <c r="H501" s="20"/>
      <c r="L501" s="1" t="str">
        <f t="shared" si="64"/>
        <v/>
      </c>
      <c r="M501" s="1" t="str">
        <f t="shared" si="65"/>
        <v/>
      </c>
      <c r="N501" s="2" t="str">
        <f t="shared" si="66"/>
        <v/>
      </c>
      <c r="O501" s="2" t="str">
        <f t="shared" si="67"/>
        <v/>
      </c>
      <c r="AD501" s="22" t="str">
        <f t="shared" si="72"/>
        <v/>
      </c>
      <c r="AE501" s="22">
        <v>500</v>
      </c>
      <c r="AG501" s="22" t="str">
        <f t="shared" si="68"/>
        <v/>
      </c>
      <c r="AH501" s="22">
        <f>SUM(AF$2:AF501)</f>
        <v>15</v>
      </c>
      <c r="AK501" t="str">
        <f t="shared" si="69"/>
        <v/>
      </c>
      <c r="AM501" t="str">
        <f t="shared" si="70"/>
        <v/>
      </c>
      <c r="AN501" t="str">
        <f t="shared" si="71"/>
        <v/>
      </c>
    </row>
    <row r="502" spans="1:40" x14ac:dyDescent="0.2">
      <c r="A502" s="27"/>
      <c r="B502" s="20"/>
      <c r="C502" s="21"/>
      <c r="D502" s="20"/>
      <c r="E502" s="20"/>
      <c r="F502" s="20"/>
      <c r="G502" s="20"/>
      <c r="H502" s="20"/>
      <c r="L502" s="1" t="str">
        <f t="shared" si="64"/>
        <v/>
      </c>
      <c r="M502" s="1" t="str">
        <f t="shared" si="65"/>
        <v/>
      </c>
      <c r="N502" s="2" t="str">
        <f t="shared" si="66"/>
        <v/>
      </c>
      <c r="O502" s="2" t="str">
        <f t="shared" si="67"/>
        <v/>
      </c>
      <c r="AD502" s="22" t="str">
        <f t="shared" si="72"/>
        <v/>
      </c>
      <c r="AE502" s="22">
        <v>501</v>
      </c>
      <c r="AG502" s="22" t="str">
        <f t="shared" si="68"/>
        <v/>
      </c>
      <c r="AH502" s="22">
        <f>SUM(AF$2:AF502)</f>
        <v>15</v>
      </c>
      <c r="AK502" t="str">
        <f t="shared" si="69"/>
        <v/>
      </c>
      <c r="AM502" t="str">
        <f t="shared" si="70"/>
        <v/>
      </c>
      <c r="AN502" t="str">
        <f t="shared" si="71"/>
        <v/>
      </c>
    </row>
    <row r="503" spans="1:40" x14ac:dyDescent="0.2">
      <c r="A503" s="27"/>
      <c r="B503" s="20"/>
      <c r="C503" s="21"/>
      <c r="D503" s="20"/>
      <c r="E503" s="20"/>
      <c r="F503" s="20"/>
      <c r="G503" s="20"/>
      <c r="H503" s="20"/>
      <c r="L503" s="1" t="str">
        <f t="shared" si="64"/>
        <v/>
      </c>
      <c r="M503" s="1" t="str">
        <f t="shared" si="65"/>
        <v/>
      </c>
      <c r="N503" s="2" t="str">
        <f t="shared" si="66"/>
        <v/>
      </c>
      <c r="O503" s="2" t="str">
        <f t="shared" si="67"/>
        <v/>
      </c>
      <c r="AD503" s="22" t="str">
        <f t="shared" si="72"/>
        <v/>
      </c>
      <c r="AE503" s="22">
        <v>502</v>
      </c>
      <c r="AG503" s="22" t="str">
        <f t="shared" si="68"/>
        <v/>
      </c>
      <c r="AH503" s="22">
        <f>SUM(AF$2:AF503)</f>
        <v>15</v>
      </c>
      <c r="AK503" t="str">
        <f t="shared" si="69"/>
        <v/>
      </c>
      <c r="AM503" t="str">
        <f t="shared" si="70"/>
        <v/>
      </c>
      <c r="AN503" t="str">
        <f t="shared" si="71"/>
        <v/>
      </c>
    </row>
    <row r="504" spans="1:40" x14ac:dyDescent="0.2">
      <c r="A504" s="27"/>
      <c r="B504" s="20"/>
      <c r="C504" s="21"/>
      <c r="D504" s="20"/>
      <c r="E504" s="20"/>
      <c r="F504" s="20"/>
      <c r="G504" s="20"/>
      <c r="H504" s="20"/>
      <c r="L504" s="1" t="str">
        <f t="shared" si="64"/>
        <v/>
      </c>
      <c r="M504" s="1" t="str">
        <f t="shared" si="65"/>
        <v/>
      </c>
      <c r="N504" s="2" t="str">
        <f t="shared" si="66"/>
        <v/>
      </c>
      <c r="O504" s="2" t="str">
        <f t="shared" si="67"/>
        <v/>
      </c>
      <c r="AD504" s="22" t="str">
        <f t="shared" si="72"/>
        <v/>
      </c>
      <c r="AE504" s="22">
        <v>503</v>
      </c>
      <c r="AG504" s="22" t="str">
        <f t="shared" si="68"/>
        <v/>
      </c>
      <c r="AH504" s="22">
        <f>SUM(AF$2:AF504)</f>
        <v>15</v>
      </c>
      <c r="AK504" t="str">
        <f t="shared" si="69"/>
        <v/>
      </c>
      <c r="AM504" t="str">
        <f t="shared" si="70"/>
        <v/>
      </c>
      <c r="AN504" t="str">
        <f t="shared" si="71"/>
        <v/>
      </c>
    </row>
    <row r="505" spans="1:40" x14ac:dyDescent="0.2">
      <c r="A505" s="27"/>
      <c r="B505" s="20"/>
      <c r="C505" s="21"/>
      <c r="D505" s="20"/>
      <c r="E505" s="20"/>
      <c r="F505" s="20"/>
      <c r="G505" s="20"/>
      <c r="H505" s="20"/>
      <c r="L505" s="1" t="str">
        <f t="shared" si="64"/>
        <v/>
      </c>
      <c r="M505" s="1" t="str">
        <f t="shared" si="65"/>
        <v/>
      </c>
      <c r="N505" s="2" t="str">
        <f t="shared" si="66"/>
        <v/>
      </c>
      <c r="O505" s="2" t="str">
        <f t="shared" si="67"/>
        <v/>
      </c>
      <c r="AD505" s="22" t="str">
        <f t="shared" si="72"/>
        <v/>
      </c>
      <c r="AE505" s="22">
        <v>504</v>
      </c>
      <c r="AG505" s="22" t="str">
        <f t="shared" si="68"/>
        <v/>
      </c>
      <c r="AH505" s="22">
        <f>SUM(AF$2:AF505)</f>
        <v>15</v>
      </c>
      <c r="AK505" t="str">
        <f t="shared" si="69"/>
        <v/>
      </c>
      <c r="AM505" t="str">
        <f t="shared" si="70"/>
        <v/>
      </c>
      <c r="AN505" t="str">
        <f t="shared" si="71"/>
        <v/>
      </c>
    </row>
    <row r="506" spans="1:40" x14ac:dyDescent="0.2">
      <c r="A506" s="27"/>
      <c r="B506" s="20"/>
      <c r="C506" s="21"/>
      <c r="D506" s="20"/>
      <c r="E506" s="20"/>
      <c r="F506" s="20"/>
      <c r="G506" s="20"/>
      <c r="H506" s="20"/>
      <c r="L506" s="1" t="str">
        <f t="shared" si="64"/>
        <v/>
      </c>
      <c r="M506" s="1" t="str">
        <f t="shared" si="65"/>
        <v/>
      </c>
      <c r="N506" s="2" t="str">
        <f t="shared" si="66"/>
        <v/>
      </c>
      <c r="O506" s="2" t="str">
        <f t="shared" si="67"/>
        <v/>
      </c>
      <c r="AD506" s="22" t="str">
        <f t="shared" si="72"/>
        <v/>
      </c>
      <c r="AE506" s="22">
        <v>505</v>
      </c>
      <c r="AG506" s="22" t="str">
        <f t="shared" si="68"/>
        <v/>
      </c>
      <c r="AH506" s="22">
        <f>SUM(AF$2:AF506)</f>
        <v>15</v>
      </c>
      <c r="AK506" t="str">
        <f t="shared" si="69"/>
        <v/>
      </c>
      <c r="AM506" t="str">
        <f t="shared" si="70"/>
        <v/>
      </c>
      <c r="AN506" t="str">
        <f t="shared" si="71"/>
        <v/>
      </c>
    </row>
    <row r="507" spans="1:40" x14ac:dyDescent="0.2">
      <c r="A507" s="27"/>
      <c r="B507" s="20"/>
      <c r="C507" s="21"/>
      <c r="D507" s="20"/>
      <c r="E507" s="20"/>
      <c r="F507" s="20"/>
      <c r="G507" s="20"/>
      <c r="H507" s="20"/>
      <c r="L507" s="1" t="str">
        <f t="shared" si="64"/>
        <v/>
      </c>
      <c r="M507" s="1" t="str">
        <f t="shared" si="65"/>
        <v/>
      </c>
      <c r="N507" s="2" t="str">
        <f t="shared" si="66"/>
        <v/>
      </c>
      <c r="O507" s="2" t="str">
        <f t="shared" si="67"/>
        <v/>
      </c>
      <c r="AD507" s="22" t="str">
        <f t="shared" si="72"/>
        <v/>
      </c>
      <c r="AE507" s="22">
        <v>506</v>
      </c>
      <c r="AG507" s="22" t="str">
        <f t="shared" si="68"/>
        <v/>
      </c>
      <c r="AH507" s="22">
        <f>SUM(AF$2:AF507)</f>
        <v>15</v>
      </c>
      <c r="AK507" t="str">
        <f t="shared" si="69"/>
        <v/>
      </c>
      <c r="AM507" t="str">
        <f t="shared" si="70"/>
        <v/>
      </c>
      <c r="AN507" t="str">
        <f t="shared" si="71"/>
        <v/>
      </c>
    </row>
    <row r="508" spans="1:40" x14ac:dyDescent="0.2">
      <c r="A508" s="27"/>
      <c r="B508" s="20"/>
      <c r="C508" s="21"/>
      <c r="D508" s="20"/>
      <c r="E508" s="20"/>
      <c r="F508" s="20"/>
      <c r="G508" s="20"/>
      <c r="H508" s="20"/>
      <c r="L508" s="1" t="str">
        <f t="shared" si="64"/>
        <v/>
      </c>
      <c r="M508" s="1" t="str">
        <f t="shared" si="65"/>
        <v/>
      </c>
      <c r="N508" s="2" t="str">
        <f t="shared" si="66"/>
        <v/>
      </c>
      <c r="O508" s="2" t="str">
        <f t="shared" si="67"/>
        <v/>
      </c>
      <c r="AD508" s="22" t="str">
        <f t="shared" si="72"/>
        <v/>
      </c>
      <c r="AE508" s="22">
        <v>507</v>
      </c>
      <c r="AG508" s="22" t="str">
        <f t="shared" si="68"/>
        <v/>
      </c>
      <c r="AH508" s="22">
        <f>SUM(AF$2:AF508)</f>
        <v>15</v>
      </c>
      <c r="AK508" t="str">
        <f t="shared" si="69"/>
        <v/>
      </c>
      <c r="AM508" t="str">
        <f t="shared" si="70"/>
        <v/>
      </c>
      <c r="AN508" t="str">
        <f t="shared" si="71"/>
        <v/>
      </c>
    </row>
    <row r="509" spans="1:40" x14ac:dyDescent="0.2">
      <c r="A509" s="27"/>
      <c r="B509" s="20"/>
      <c r="C509" s="21"/>
      <c r="D509" s="20"/>
      <c r="E509" s="20"/>
      <c r="F509" s="20"/>
      <c r="G509" s="20"/>
      <c r="H509" s="20"/>
      <c r="L509" s="1" t="str">
        <f t="shared" si="64"/>
        <v/>
      </c>
      <c r="M509" s="1" t="str">
        <f t="shared" si="65"/>
        <v/>
      </c>
      <c r="N509" s="2" t="str">
        <f t="shared" si="66"/>
        <v/>
      </c>
      <c r="O509" s="2" t="str">
        <f t="shared" si="67"/>
        <v/>
      </c>
      <c r="AD509" s="22" t="str">
        <f t="shared" si="72"/>
        <v/>
      </c>
      <c r="AE509" s="22">
        <v>508</v>
      </c>
      <c r="AG509" s="22" t="str">
        <f t="shared" si="68"/>
        <v/>
      </c>
      <c r="AH509" s="22">
        <f>SUM(AF$2:AF509)</f>
        <v>15</v>
      </c>
      <c r="AK509" t="str">
        <f t="shared" si="69"/>
        <v/>
      </c>
      <c r="AM509" t="str">
        <f t="shared" si="70"/>
        <v/>
      </c>
      <c r="AN509" t="str">
        <f t="shared" si="71"/>
        <v/>
      </c>
    </row>
    <row r="510" spans="1:40" x14ac:dyDescent="0.2">
      <c r="A510" s="27"/>
      <c r="B510" s="20"/>
      <c r="C510" s="21"/>
      <c r="D510" s="20"/>
      <c r="E510" s="20"/>
      <c r="F510" s="20"/>
      <c r="G510" s="20"/>
      <c r="H510" s="20"/>
      <c r="L510" s="1" t="str">
        <f t="shared" si="64"/>
        <v/>
      </c>
      <c r="M510" s="1" t="str">
        <f t="shared" si="65"/>
        <v/>
      </c>
      <c r="N510" s="2" t="str">
        <f t="shared" si="66"/>
        <v/>
      </c>
      <c r="O510" s="2" t="str">
        <f t="shared" si="67"/>
        <v/>
      </c>
      <c r="AD510" s="22" t="str">
        <f t="shared" si="72"/>
        <v/>
      </c>
      <c r="AE510" s="22">
        <v>509</v>
      </c>
      <c r="AG510" s="22" t="str">
        <f t="shared" si="68"/>
        <v/>
      </c>
      <c r="AH510" s="22">
        <f>SUM(AF$2:AF510)</f>
        <v>15</v>
      </c>
      <c r="AK510" t="str">
        <f t="shared" si="69"/>
        <v/>
      </c>
      <c r="AM510" t="str">
        <f t="shared" si="70"/>
        <v/>
      </c>
      <c r="AN510" t="str">
        <f t="shared" si="71"/>
        <v/>
      </c>
    </row>
    <row r="511" spans="1:40" x14ac:dyDescent="0.2">
      <c r="A511" s="27"/>
      <c r="B511" s="20"/>
      <c r="C511" s="21"/>
      <c r="D511" s="20"/>
      <c r="E511" s="20"/>
      <c r="F511" s="20"/>
      <c r="G511" s="20"/>
      <c r="H511" s="20"/>
      <c r="L511" s="1" t="str">
        <f t="shared" si="64"/>
        <v/>
      </c>
      <c r="M511" s="1" t="str">
        <f t="shared" si="65"/>
        <v/>
      </c>
      <c r="N511" s="2" t="str">
        <f t="shared" si="66"/>
        <v/>
      </c>
      <c r="O511" s="2" t="str">
        <f t="shared" si="67"/>
        <v/>
      </c>
      <c r="AD511" s="22" t="str">
        <f t="shared" si="72"/>
        <v/>
      </c>
      <c r="AE511" s="22">
        <v>510</v>
      </c>
      <c r="AG511" s="22" t="str">
        <f t="shared" si="68"/>
        <v/>
      </c>
      <c r="AH511" s="22">
        <f>SUM(AF$2:AF511)</f>
        <v>15</v>
      </c>
      <c r="AK511" t="str">
        <f t="shared" si="69"/>
        <v/>
      </c>
      <c r="AM511" t="str">
        <f t="shared" si="70"/>
        <v/>
      </c>
      <c r="AN511" t="str">
        <f t="shared" si="71"/>
        <v/>
      </c>
    </row>
    <row r="512" spans="1:40" x14ac:dyDescent="0.2">
      <c r="A512" s="27"/>
      <c r="B512" s="20"/>
      <c r="C512" s="21"/>
      <c r="D512" s="20"/>
      <c r="E512" s="20"/>
      <c r="F512" s="20"/>
      <c r="G512" s="20"/>
      <c r="H512" s="20"/>
      <c r="L512" s="1" t="str">
        <f t="shared" si="64"/>
        <v/>
      </c>
      <c r="M512" s="1" t="str">
        <f t="shared" si="65"/>
        <v/>
      </c>
      <c r="N512" s="2" t="str">
        <f t="shared" si="66"/>
        <v/>
      </c>
      <c r="O512" s="2" t="str">
        <f t="shared" si="67"/>
        <v/>
      </c>
      <c r="AD512" s="22" t="str">
        <f t="shared" si="72"/>
        <v/>
      </c>
      <c r="AE512" s="22">
        <v>511</v>
      </c>
      <c r="AG512" s="22" t="str">
        <f t="shared" si="68"/>
        <v/>
      </c>
      <c r="AH512" s="22">
        <f>SUM(AF$2:AF512)</f>
        <v>15</v>
      </c>
      <c r="AK512" t="str">
        <f t="shared" si="69"/>
        <v/>
      </c>
      <c r="AM512" t="str">
        <f t="shared" si="70"/>
        <v/>
      </c>
      <c r="AN512" t="str">
        <f t="shared" si="71"/>
        <v/>
      </c>
    </row>
    <row r="513" spans="1:40" x14ac:dyDescent="0.2">
      <c r="A513" s="27"/>
      <c r="B513" s="20"/>
      <c r="C513" s="21"/>
      <c r="D513" s="20"/>
      <c r="E513" s="20"/>
      <c r="F513" s="20"/>
      <c r="G513" s="20"/>
      <c r="H513" s="20"/>
      <c r="L513" s="1" t="str">
        <f t="shared" si="64"/>
        <v/>
      </c>
      <c r="M513" s="1" t="str">
        <f t="shared" si="65"/>
        <v/>
      </c>
      <c r="N513" s="2" t="str">
        <f t="shared" si="66"/>
        <v/>
      </c>
      <c r="O513" s="2" t="str">
        <f t="shared" si="67"/>
        <v/>
      </c>
      <c r="AD513" s="22" t="str">
        <f t="shared" si="72"/>
        <v/>
      </c>
      <c r="AE513" s="22">
        <v>512</v>
      </c>
      <c r="AG513" s="22" t="str">
        <f t="shared" si="68"/>
        <v/>
      </c>
      <c r="AH513" s="22">
        <f>SUM(AF$2:AF513)</f>
        <v>15</v>
      </c>
      <c r="AK513" t="str">
        <f t="shared" si="69"/>
        <v/>
      </c>
      <c r="AM513" t="str">
        <f t="shared" si="70"/>
        <v/>
      </c>
      <c r="AN513" t="str">
        <f t="shared" si="71"/>
        <v/>
      </c>
    </row>
    <row r="514" spans="1:40" x14ac:dyDescent="0.2">
      <c r="A514" s="27"/>
      <c r="B514" s="20"/>
      <c r="C514" s="21"/>
      <c r="D514" s="20"/>
      <c r="E514" s="20"/>
      <c r="F514" s="20"/>
      <c r="G514" s="20"/>
      <c r="H514" s="20"/>
      <c r="L514" s="1" t="str">
        <f t="shared" si="64"/>
        <v/>
      </c>
      <c r="M514" s="1" t="str">
        <f t="shared" si="65"/>
        <v/>
      </c>
      <c r="N514" s="2" t="str">
        <f t="shared" si="66"/>
        <v/>
      </c>
      <c r="O514" s="2" t="str">
        <f t="shared" si="67"/>
        <v/>
      </c>
      <c r="AD514" s="22" t="str">
        <f t="shared" si="72"/>
        <v/>
      </c>
      <c r="AE514" s="22">
        <v>513</v>
      </c>
      <c r="AG514" s="22" t="str">
        <f t="shared" si="68"/>
        <v/>
      </c>
      <c r="AH514" s="22">
        <f>SUM(AF$2:AF514)</f>
        <v>15</v>
      </c>
      <c r="AK514" t="str">
        <f t="shared" si="69"/>
        <v/>
      </c>
      <c r="AM514" t="str">
        <f t="shared" si="70"/>
        <v/>
      </c>
      <c r="AN514" t="str">
        <f t="shared" si="71"/>
        <v/>
      </c>
    </row>
    <row r="515" spans="1:40" x14ac:dyDescent="0.2">
      <c r="A515" s="27"/>
      <c r="B515" s="20"/>
      <c r="C515" s="21"/>
      <c r="D515" s="20"/>
      <c r="E515" s="20"/>
      <c r="F515" s="20"/>
      <c r="G515" s="20"/>
      <c r="H515" s="20"/>
      <c r="L515" s="1" t="str">
        <f t="shared" ref="L515:L578" si="73">IF(C515="","",C515)</f>
        <v/>
      </c>
      <c r="M515" s="1" t="str">
        <f t="shared" ref="M515:M578" si="74">IF(F515="","",F515)</f>
        <v/>
      </c>
      <c r="N515" s="2" t="str">
        <f t="shared" ref="N515:N578" si="75">IF(C515="","",D515&amp;" "&amp;E515)</f>
        <v/>
      </c>
      <c r="O515" s="2" t="str">
        <f t="shared" ref="O515:O578" si="76">IF(G515="","",G515)</f>
        <v/>
      </c>
      <c r="AD515" s="22" t="str">
        <f t="shared" si="72"/>
        <v/>
      </c>
      <c r="AE515" s="22">
        <v>514</v>
      </c>
      <c r="AG515" s="22" t="str">
        <f t="shared" ref="AG515:AG578" si="77">IF(AF515="","",IF(AF515=0,"",INDEX(G$2:G$745,AH515)))</f>
        <v/>
      </c>
      <c r="AH515" s="22">
        <f>SUM(AF$2:AF515)</f>
        <v>15</v>
      </c>
      <c r="AK515" t="str">
        <f t="shared" ref="AK515:AK578" si="78">IF(AF515="","",IF(AF515=0,"",INDEX(G$2:G$745,AH515)))</f>
        <v/>
      </c>
      <c r="AM515" t="str">
        <f t="shared" ref="AM515:AM578" si="79">IF(AG515="","",COUNTIF(AG$2:AG$745,AK515))</f>
        <v/>
      </c>
      <c r="AN515" t="str">
        <f t="shared" ref="AN515:AN578" si="80">IF(AG515="","",IF(AM515,AH515,0))</f>
        <v/>
      </c>
    </row>
    <row r="516" spans="1:40" x14ac:dyDescent="0.2">
      <c r="A516" s="27"/>
      <c r="B516" s="20"/>
      <c r="C516" s="21"/>
      <c r="D516" s="20"/>
      <c r="E516" s="20"/>
      <c r="F516" s="20"/>
      <c r="G516" s="20"/>
      <c r="H516" s="20"/>
      <c r="L516" s="1" t="str">
        <f t="shared" si="73"/>
        <v/>
      </c>
      <c r="M516" s="1" t="str">
        <f t="shared" si="74"/>
        <v/>
      </c>
      <c r="N516" s="2" t="str">
        <f t="shared" si="75"/>
        <v/>
      </c>
      <c r="O516" s="2" t="str">
        <f t="shared" si="76"/>
        <v/>
      </c>
      <c r="AD516" s="22" t="str">
        <f t="shared" ref="AD516:AD579" si="81">IF(G516="","",IF(G516=G515,AD515,AD515+1))</f>
        <v/>
      </c>
      <c r="AE516" s="22">
        <v>515</v>
      </c>
      <c r="AG516" s="22" t="str">
        <f t="shared" si="77"/>
        <v/>
      </c>
      <c r="AH516" s="22">
        <f>SUM(AF$2:AF516)</f>
        <v>15</v>
      </c>
      <c r="AK516" t="str">
        <f t="shared" si="78"/>
        <v/>
      </c>
      <c r="AM516" t="str">
        <f t="shared" si="79"/>
        <v/>
      </c>
      <c r="AN516" t="str">
        <f t="shared" si="80"/>
        <v/>
      </c>
    </row>
    <row r="517" spans="1:40" x14ac:dyDescent="0.2">
      <c r="A517" s="27"/>
      <c r="B517" s="20"/>
      <c r="C517" s="21"/>
      <c r="D517" s="20"/>
      <c r="E517" s="20"/>
      <c r="F517" s="20"/>
      <c r="G517" s="20"/>
      <c r="H517" s="20"/>
      <c r="L517" s="1" t="str">
        <f t="shared" si="73"/>
        <v/>
      </c>
      <c r="M517" s="1" t="str">
        <f t="shared" si="74"/>
        <v/>
      </c>
      <c r="N517" s="2" t="str">
        <f t="shared" si="75"/>
        <v/>
      </c>
      <c r="O517" s="2" t="str">
        <f t="shared" si="76"/>
        <v/>
      </c>
      <c r="AD517" s="22" t="str">
        <f t="shared" si="81"/>
        <v/>
      </c>
      <c r="AE517" s="22">
        <v>516</v>
      </c>
      <c r="AG517" s="22" t="str">
        <f t="shared" si="77"/>
        <v/>
      </c>
      <c r="AH517" s="22">
        <f>SUM(AF$2:AF517)</f>
        <v>15</v>
      </c>
      <c r="AK517" t="str">
        <f t="shared" si="78"/>
        <v/>
      </c>
      <c r="AM517" t="str">
        <f t="shared" si="79"/>
        <v/>
      </c>
      <c r="AN517" t="str">
        <f t="shared" si="80"/>
        <v/>
      </c>
    </row>
    <row r="518" spans="1:40" x14ac:dyDescent="0.2">
      <c r="A518" s="27"/>
      <c r="B518" s="20"/>
      <c r="C518" s="21"/>
      <c r="D518" s="20"/>
      <c r="E518" s="20"/>
      <c r="F518" s="20"/>
      <c r="G518" s="20"/>
      <c r="H518" s="20"/>
      <c r="L518" s="1" t="str">
        <f t="shared" si="73"/>
        <v/>
      </c>
      <c r="M518" s="1" t="str">
        <f t="shared" si="74"/>
        <v/>
      </c>
      <c r="N518" s="2" t="str">
        <f t="shared" si="75"/>
        <v/>
      </c>
      <c r="O518" s="2" t="str">
        <f t="shared" si="76"/>
        <v/>
      </c>
      <c r="AD518" s="22" t="str">
        <f t="shared" si="81"/>
        <v/>
      </c>
      <c r="AE518" s="22">
        <v>517</v>
      </c>
      <c r="AG518" s="22" t="str">
        <f t="shared" si="77"/>
        <v/>
      </c>
      <c r="AH518" s="22">
        <f>SUM(AF$2:AF518)</f>
        <v>15</v>
      </c>
      <c r="AK518" t="str">
        <f t="shared" si="78"/>
        <v/>
      </c>
      <c r="AM518" t="str">
        <f t="shared" si="79"/>
        <v/>
      </c>
      <c r="AN518" t="str">
        <f t="shared" si="80"/>
        <v/>
      </c>
    </row>
    <row r="519" spans="1:40" x14ac:dyDescent="0.2">
      <c r="A519" s="27"/>
      <c r="B519" s="20"/>
      <c r="C519" s="21"/>
      <c r="D519" s="20"/>
      <c r="E519" s="20"/>
      <c r="F519" s="20"/>
      <c r="G519" s="20"/>
      <c r="H519" s="20"/>
      <c r="L519" s="1" t="str">
        <f t="shared" si="73"/>
        <v/>
      </c>
      <c r="M519" s="1" t="str">
        <f t="shared" si="74"/>
        <v/>
      </c>
      <c r="N519" s="2" t="str">
        <f t="shared" si="75"/>
        <v/>
      </c>
      <c r="O519" s="2" t="str">
        <f t="shared" si="76"/>
        <v/>
      </c>
      <c r="AD519" s="22" t="str">
        <f t="shared" si="81"/>
        <v/>
      </c>
      <c r="AE519" s="22">
        <v>518</v>
      </c>
      <c r="AG519" s="22" t="str">
        <f t="shared" si="77"/>
        <v/>
      </c>
      <c r="AH519" s="22">
        <f>SUM(AF$2:AF519)</f>
        <v>15</v>
      </c>
      <c r="AK519" t="str">
        <f t="shared" si="78"/>
        <v/>
      </c>
      <c r="AM519" t="str">
        <f t="shared" si="79"/>
        <v/>
      </c>
      <c r="AN519" t="str">
        <f t="shared" si="80"/>
        <v/>
      </c>
    </row>
    <row r="520" spans="1:40" x14ac:dyDescent="0.2">
      <c r="A520" s="27"/>
      <c r="B520" s="20"/>
      <c r="C520" s="21"/>
      <c r="D520" s="20"/>
      <c r="E520" s="20"/>
      <c r="F520" s="20"/>
      <c r="G520" s="20"/>
      <c r="H520" s="20"/>
      <c r="L520" s="1" t="str">
        <f t="shared" si="73"/>
        <v/>
      </c>
      <c r="M520" s="1" t="str">
        <f t="shared" si="74"/>
        <v/>
      </c>
      <c r="N520" s="2" t="str">
        <f t="shared" si="75"/>
        <v/>
      </c>
      <c r="O520" s="2" t="str">
        <f t="shared" si="76"/>
        <v/>
      </c>
      <c r="AD520" s="22" t="str">
        <f t="shared" si="81"/>
        <v/>
      </c>
      <c r="AE520" s="22">
        <v>519</v>
      </c>
      <c r="AG520" s="22" t="str">
        <f t="shared" si="77"/>
        <v/>
      </c>
      <c r="AH520" s="22">
        <f>SUM(AF$2:AF520)</f>
        <v>15</v>
      </c>
      <c r="AK520" t="str">
        <f t="shared" si="78"/>
        <v/>
      </c>
      <c r="AM520" t="str">
        <f t="shared" si="79"/>
        <v/>
      </c>
      <c r="AN520" t="str">
        <f t="shared" si="80"/>
        <v/>
      </c>
    </row>
    <row r="521" spans="1:40" x14ac:dyDescent="0.2">
      <c r="A521" s="27"/>
      <c r="B521" s="20"/>
      <c r="C521" s="21"/>
      <c r="D521" s="20"/>
      <c r="E521" s="20"/>
      <c r="F521" s="20"/>
      <c r="G521" s="20"/>
      <c r="H521" s="20"/>
      <c r="L521" s="1" t="str">
        <f t="shared" si="73"/>
        <v/>
      </c>
      <c r="M521" s="1" t="str">
        <f t="shared" si="74"/>
        <v/>
      </c>
      <c r="N521" s="2" t="str">
        <f t="shared" si="75"/>
        <v/>
      </c>
      <c r="O521" s="2" t="str">
        <f t="shared" si="76"/>
        <v/>
      </c>
      <c r="AD521" s="22" t="str">
        <f t="shared" si="81"/>
        <v/>
      </c>
      <c r="AE521" s="22">
        <v>520</v>
      </c>
      <c r="AG521" s="22" t="str">
        <f t="shared" si="77"/>
        <v/>
      </c>
      <c r="AH521" s="22">
        <f>SUM(AF$2:AF521)</f>
        <v>15</v>
      </c>
      <c r="AK521" t="str">
        <f t="shared" si="78"/>
        <v/>
      </c>
      <c r="AM521" t="str">
        <f t="shared" si="79"/>
        <v/>
      </c>
      <c r="AN521" t="str">
        <f t="shared" si="80"/>
        <v/>
      </c>
    </row>
    <row r="522" spans="1:40" x14ac:dyDescent="0.2">
      <c r="A522" s="27"/>
      <c r="B522" s="20"/>
      <c r="C522" s="21"/>
      <c r="D522" s="20"/>
      <c r="E522" s="20"/>
      <c r="F522" s="20"/>
      <c r="G522" s="20"/>
      <c r="H522" s="20"/>
      <c r="L522" s="1" t="str">
        <f t="shared" si="73"/>
        <v/>
      </c>
      <c r="M522" s="1" t="str">
        <f t="shared" si="74"/>
        <v/>
      </c>
      <c r="N522" s="2" t="str">
        <f t="shared" si="75"/>
        <v/>
      </c>
      <c r="O522" s="2" t="str">
        <f t="shared" si="76"/>
        <v/>
      </c>
      <c r="AD522" s="22" t="str">
        <f t="shared" si="81"/>
        <v/>
      </c>
      <c r="AE522" s="22">
        <v>521</v>
      </c>
      <c r="AG522" s="22" t="str">
        <f t="shared" si="77"/>
        <v/>
      </c>
      <c r="AH522" s="22">
        <f>SUM(AF$2:AF522)</f>
        <v>15</v>
      </c>
      <c r="AK522" t="str">
        <f t="shared" si="78"/>
        <v/>
      </c>
      <c r="AM522" t="str">
        <f t="shared" si="79"/>
        <v/>
      </c>
      <c r="AN522" t="str">
        <f t="shared" si="80"/>
        <v/>
      </c>
    </row>
    <row r="523" spans="1:40" x14ac:dyDescent="0.2">
      <c r="A523" s="27"/>
      <c r="B523" s="20"/>
      <c r="C523" s="21"/>
      <c r="D523" s="20"/>
      <c r="E523" s="20"/>
      <c r="F523" s="20"/>
      <c r="G523" s="20"/>
      <c r="H523" s="20"/>
      <c r="L523" s="1" t="str">
        <f t="shared" si="73"/>
        <v/>
      </c>
      <c r="M523" s="1" t="str">
        <f t="shared" si="74"/>
        <v/>
      </c>
      <c r="N523" s="2" t="str">
        <f t="shared" si="75"/>
        <v/>
      </c>
      <c r="O523" s="2" t="str">
        <f t="shared" si="76"/>
        <v/>
      </c>
      <c r="AD523" s="22" t="str">
        <f t="shared" si="81"/>
        <v/>
      </c>
      <c r="AE523" s="22">
        <v>522</v>
      </c>
      <c r="AG523" s="22" t="str">
        <f t="shared" si="77"/>
        <v/>
      </c>
      <c r="AH523" s="22">
        <f>SUM(AF$2:AF523)</f>
        <v>15</v>
      </c>
      <c r="AK523" t="str">
        <f t="shared" si="78"/>
        <v/>
      </c>
      <c r="AM523" t="str">
        <f t="shared" si="79"/>
        <v/>
      </c>
      <c r="AN523" t="str">
        <f t="shared" si="80"/>
        <v/>
      </c>
    </row>
    <row r="524" spans="1:40" x14ac:dyDescent="0.2">
      <c r="A524" s="27"/>
      <c r="B524" s="20"/>
      <c r="C524" s="21"/>
      <c r="D524" s="20"/>
      <c r="E524" s="20"/>
      <c r="F524" s="20"/>
      <c r="G524" s="20"/>
      <c r="H524" s="20"/>
      <c r="L524" s="1" t="str">
        <f t="shared" si="73"/>
        <v/>
      </c>
      <c r="M524" s="1" t="str">
        <f t="shared" si="74"/>
        <v/>
      </c>
      <c r="N524" s="2" t="str">
        <f t="shared" si="75"/>
        <v/>
      </c>
      <c r="O524" s="2" t="str">
        <f t="shared" si="76"/>
        <v/>
      </c>
      <c r="AD524" s="22" t="str">
        <f t="shared" si="81"/>
        <v/>
      </c>
      <c r="AE524" s="22">
        <v>523</v>
      </c>
      <c r="AG524" s="22" t="str">
        <f t="shared" si="77"/>
        <v/>
      </c>
      <c r="AH524" s="22">
        <f>SUM(AF$2:AF524)</f>
        <v>15</v>
      </c>
      <c r="AK524" t="str">
        <f t="shared" si="78"/>
        <v/>
      </c>
      <c r="AM524" t="str">
        <f t="shared" si="79"/>
        <v/>
      </c>
      <c r="AN524" t="str">
        <f t="shared" si="80"/>
        <v/>
      </c>
    </row>
    <row r="525" spans="1:40" x14ac:dyDescent="0.2">
      <c r="A525" s="27"/>
      <c r="B525" s="20"/>
      <c r="C525" s="21"/>
      <c r="D525" s="20"/>
      <c r="E525" s="20"/>
      <c r="F525" s="20"/>
      <c r="G525" s="20"/>
      <c r="H525" s="20"/>
      <c r="L525" s="1" t="str">
        <f t="shared" si="73"/>
        <v/>
      </c>
      <c r="M525" s="1" t="str">
        <f t="shared" si="74"/>
        <v/>
      </c>
      <c r="N525" s="2" t="str">
        <f t="shared" si="75"/>
        <v/>
      </c>
      <c r="O525" s="2" t="str">
        <f t="shared" si="76"/>
        <v/>
      </c>
      <c r="AD525" s="22" t="str">
        <f t="shared" si="81"/>
        <v/>
      </c>
      <c r="AE525" s="22">
        <v>524</v>
      </c>
      <c r="AG525" s="22" t="str">
        <f t="shared" si="77"/>
        <v/>
      </c>
      <c r="AH525" s="22">
        <f>SUM(AF$2:AF525)</f>
        <v>15</v>
      </c>
      <c r="AK525" t="str">
        <f t="shared" si="78"/>
        <v/>
      </c>
      <c r="AM525" t="str">
        <f t="shared" si="79"/>
        <v/>
      </c>
      <c r="AN525" t="str">
        <f t="shared" si="80"/>
        <v/>
      </c>
    </row>
    <row r="526" spans="1:40" x14ac:dyDescent="0.2">
      <c r="A526" s="27"/>
      <c r="B526" s="20"/>
      <c r="C526" s="21"/>
      <c r="D526" s="20"/>
      <c r="E526" s="20"/>
      <c r="F526" s="20"/>
      <c r="G526" s="20"/>
      <c r="H526" s="20"/>
      <c r="L526" s="1" t="str">
        <f t="shared" si="73"/>
        <v/>
      </c>
      <c r="M526" s="1" t="str">
        <f t="shared" si="74"/>
        <v/>
      </c>
      <c r="N526" s="2" t="str">
        <f t="shared" si="75"/>
        <v/>
      </c>
      <c r="O526" s="2" t="str">
        <f t="shared" si="76"/>
        <v/>
      </c>
      <c r="AD526" s="22" t="str">
        <f t="shared" si="81"/>
        <v/>
      </c>
      <c r="AE526" s="22">
        <v>525</v>
      </c>
      <c r="AG526" s="22" t="str">
        <f t="shared" si="77"/>
        <v/>
      </c>
      <c r="AH526" s="22">
        <f>SUM(AF$2:AF526)</f>
        <v>15</v>
      </c>
      <c r="AK526" t="str">
        <f t="shared" si="78"/>
        <v/>
      </c>
      <c r="AM526" t="str">
        <f t="shared" si="79"/>
        <v/>
      </c>
      <c r="AN526" t="str">
        <f t="shared" si="80"/>
        <v/>
      </c>
    </row>
    <row r="527" spans="1:40" x14ac:dyDescent="0.2">
      <c r="A527" s="27"/>
      <c r="B527" s="20"/>
      <c r="C527" s="21"/>
      <c r="D527" s="20"/>
      <c r="E527" s="20"/>
      <c r="F527" s="20"/>
      <c r="G527" s="20"/>
      <c r="H527" s="20"/>
      <c r="L527" s="1" t="str">
        <f t="shared" si="73"/>
        <v/>
      </c>
      <c r="M527" s="1" t="str">
        <f t="shared" si="74"/>
        <v/>
      </c>
      <c r="N527" s="2" t="str">
        <f t="shared" si="75"/>
        <v/>
      </c>
      <c r="O527" s="2" t="str">
        <f t="shared" si="76"/>
        <v/>
      </c>
      <c r="AD527" s="22" t="str">
        <f t="shared" si="81"/>
        <v/>
      </c>
      <c r="AE527" s="22">
        <v>526</v>
      </c>
      <c r="AG527" s="22" t="str">
        <f t="shared" si="77"/>
        <v/>
      </c>
      <c r="AH527" s="22">
        <f>SUM(AF$2:AF527)</f>
        <v>15</v>
      </c>
      <c r="AK527" t="str">
        <f t="shared" si="78"/>
        <v/>
      </c>
      <c r="AM527" t="str">
        <f t="shared" si="79"/>
        <v/>
      </c>
      <c r="AN527" t="str">
        <f t="shared" si="80"/>
        <v/>
      </c>
    </row>
    <row r="528" spans="1:40" x14ac:dyDescent="0.2">
      <c r="A528" s="27"/>
      <c r="B528" s="20"/>
      <c r="C528" s="21"/>
      <c r="D528" s="20"/>
      <c r="E528" s="20"/>
      <c r="F528" s="20"/>
      <c r="G528" s="20"/>
      <c r="H528" s="20"/>
      <c r="L528" s="1" t="str">
        <f t="shared" si="73"/>
        <v/>
      </c>
      <c r="M528" s="1" t="str">
        <f t="shared" si="74"/>
        <v/>
      </c>
      <c r="N528" s="2" t="str">
        <f t="shared" si="75"/>
        <v/>
      </c>
      <c r="O528" s="2" t="str">
        <f t="shared" si="76"/>
        <v/>
      </c>
      <c r="AD528" s="22" t="str">
        <f t="shared" si="81"/>
        <v/>
      </c>
      <c r="AE528" s="22">
        <v>527</v>
      </c>
      <c r="AG528" s="22" t="str">
        <f t="shared" si="77"/>
        <v/>
      </c>
      <c r="AH528" s="22">
        <f>SUM(AF$2:AF528)</f>
        <v>15</v>
      </c>
      <c r="AK528" t="str">
        <f t="shared" si="78"/>
        <v/>
      </c>
      <c r="AM528" t="str">
        <f t="shared" si="79"/>
        <v/>
      </c>
      <c r="AN528" t="str">
        <f t="shared" si="80"/>
        <v/>
      </c>
    </row>
    <row r="529" spans="1:40" x14ac:dyDescent="0.2">
      <c r="A529" s="27"/>
      <c r="B529" s="20"/>
      <c r="C529" s="21"/>
      <c r="D529" s="20"/>
      <c r="E529" s="20"/>
      <c r="F529" s="20"/>
      <c r="G529" s="20"/>
      <c r="H529" s="20"/>
      <c r="L529" s="1" t="str">
        <f t="shared" si="73"/>
        <v/>
      </c>
      <c r="M529" s="1" t="str">
        <f t="shared" si="74"/>
        <v/>
      </c>
      <c r="N529" s="2" t="str">
        <f t="shared" si="75"/>
        <v/>
      </c>
      <c r="O529" s="2" t="str">
        <f t="shared" si="76"/>
        <v/>
      </c>
      <c r="AD529" s="22" t="str">
        <f t="shared" si="81"/>
        <v/>
      </c>
      <c r="AE529" s="22">
        <v>528</v>
      </c>
      <c r="AG529" s="22" t="str">
        <f t="shared" si="77"/>
        <v/>
      </c>
      <c r="AH529" s="22">
        <f>SUM(AF$2:AF529)</f>
        <v>15</v>
      </c>
      <c r="AK529" t="str">
        <f t="shared" si="78"/>
        <v/>
      </c>
      <c r="AM529" t="str">
        <f t="shared" si="79"/>
        <v/>
      </c>
      <c r="AN529" t="str">
        <f t="shared" si="80"/>
        <v/>
      </c>
    </row>
    <row r="530" spans="1:40" x14ac:dyDescent="0.2">
      <c r="A530" s="27"/>
      <c r="B530" s="20"/>
      <c r="C530" s="21"/>
      <c r="D530" s="20"/>
      <c r="E530" s="20"/>
      <c r="F530" s="20"/>
      <c r="G530" s="20"/>
      <c r="H530" s="20"/>
      <c r="L530" s="1" t="str">
        <f t="shared" si="73"/>
        <v/>
      </c>
      <c r="M530" s="1" t="str">
        <f t="shared" si="74"/>
        <v/>
      </c>
      <c r="N530" s="2" t="str">
        <f t="shared" si="75"/>
        <v/>
      </c>
      <c r="O530" s="2" t="str">
        <f t="shared" si="76"/>
        <v/>
      </c>
      <c r="AD530" s="22" t="str">
        <f t="shared" si="81"/>
        <v/>
      </c>
      <c r="AE530" s="22">
        <v>529</v>
      </c>
      <c r="AG530" s="22" t="str">
        <f t="shared" si="77"/>
        <v/>
      </c>
      <c r="AH530" s="22">
        <f>SUM(AF$2:AF530)</f>
        <v>15</v>
      </c>
      <c r="AK530" t="str">
        <f t="shared" si="78"/>
        <v/>
      </c>
      <c r="AM530" t="str">
        <f t="shared" si="79"/>
        <v/>
      </c>
      <c r="AN530" t="str">
        <f t="shared" si="80"/>
        <v/>
      </c>
    </row>
    <row r="531" spans="1:40" x14ac:dyDescent="0.2">
      <c r="A531" s="27"/>
      <c r="B531" s="20"/>
      <c r="C531" s="21"/>
      <c r="D531" s="20"/>
      <c r="E531" s="20"/>
      <c r="F531" s="20"/>
      <c r="G531" s="20"/>
      <c r="H531" s="20"/>
      <c r="L531" s="1" t="str">
        <f t="shared" si="73"/>
        <v/>
      </c>
      <c r="M531" s="1" t="str">
        <f t="shared" si="74"/>
        <v/>
      </c>
      <c r="N531" s="2" t="str">
        <f t="shared" si="75"/>
        <v/>
      </c>
      <c r="O531" s="2" t="str">
        <f t="shared" si="76"/>
        <v/>
      </c>
      <c r="AD531" s="22" t="str">
        <f t="shared" si="81"/>
        <v/>
      </c>
      <c r="AE531" s="22">
        <v>530</v>
      </c>
      <c r="AG531" s="22" t="str">
        <f t="shared" si="77"/>
        <v/>
      </c>
      <c r="AH531" s="22">
        <f>SUM(AF$2:AF531)</f>
        <v>15</v>
      </c>
      <c r="AK531" t="str">
        <f t="shared" si="78"/>
        <v/>
      </c>
      <c r="AM531" t="str">
        <f t="shared" si="79"/>
        <v/>
      </c>
      <c r="AN531" t="str">
        <f t="shared" si="80"/>
        <v/>
      </c>
    </row>
    <row r="532" spans="1:40" x14ac:dyDescent="0.2">
      <c r="A532" s="27"/>
      <c r="B532" s="20"/>
      <c r="C532" s="21"/>
      <c r="D532" s="20"/>
      <c r="E532" s="20"/>
      <c r="F532" s="20"/>
      <c r="G532" s="20"/>
      <c r="H532" s="20"/>
      <c r="L532" s="1" t="str">
        <f t="shared" si="73"/>
        <v/>
      </c>
      <c r="M532" s="1" t="str">
        <f t="shared" si="74"/>
        <v/>
      </c>
      <c r="N532" s="2" t="str">
        <f t="shared" si="75"/>
        <v/>
      </c>
      <c r="O532" s="2" t="str">
        <f t="shared" si="76"/>
        <v/>
      </c>
      <c r="AD532" s="22" t="str">
        <f t="shared" si="81"/>
        <v/>
      </c>
      <c r="AE532" s="22">
        <v>531</v>
      </c>
      <c r="AG532" s="22" t="str">
        <f t="shared" si="77"/>
        <v/>
      </c>
      <c r="AH532" s="22">
        <f>SUM(AF$2:AF532)</f>
        <v>15</v>
      </c>
      <c r="AK532" t="str">
        <f t="shared" si="78"/>
        <v/>
      </c>
      <c r="AM532" t="str">
        <f t="shared" si="79"/>
        <v/>
      </c>
      <c r="AN532" t="str">
        <f t="shared" si="80"/>
        <v/>
      </c>
    </row>
    <row r="533" spans="1:40" x14ac:dyDescent="0.2">
      <c r="A533" s="27"/>
      <c r="B533" s="20"/>
      <c r="C533" s="21"/>
      <c r="D533" s="20"/>
      <c r="E533" s="20"/>
      <c r="F533" s="20"/>
      <c r="G533" s="20"/>
      <c r="H533" s="20"/>
      <c r="L533" s="1" t="str">
        <f t="shared" si="73"/>
        <v/>
      </c>
      <c r="M533" s="1" t="str">
        <f t="shared" si="74"/>
        <v/>
      </c>
      <c r="N533" s="2" t="str">
        <f t="shared" si="75"/>
        <v/>
      </c>
      <c r="O533" s="2" t="str">
        <f t="shared" si="76"/>
        <v/>
      </c>
      <c r="AD533" s="22" t="str">
        <f t="shared" si="81"/>
        <v/>
      </c>
      <c r="AE533" s="22">
        <v>532</v>
      </c>
      <c r="AG533" s="22" t="str">
        <f t="shared" si="77"/>
        <v/>
      </c>
      <c r="AH533" s="22">
        <f>SUM(AF$2:AF533)</f>
        <v>15</v>
      </c>
      <c r="AK533" t="str">
        <f t="shared" si="78"/>
        <v/>
      </c>
      <c r="AM533" t="str">
        <f t="shared" si="79"/>
        <v/>
      </c>
      <c r="AN533" t="str">
        <f t="shared" si="80"/>
        <v/>
      </c>
    </row>
    <row r="534" spans="1:40" x14ac:dyDescent="0.2">
      <c r="A534" s="27"/>
      <c r="B534" s="20"/>
      <c r="C534" s="21"/>
      <c r="D534" s="20"/>
      <c r="E534" s="20"/>
      <c r="F534" s="20"/>
      <c r="G534" s="20"/>
      <c r="H534" s="20"/>
      <c r="L534" s="1" t="str">
        <f t="shared" si="73"/>
        <v/>
      </c>
      <c r="M534" s="1" t="str">
        <f t="shared" si="74"/>
        <v/>
      </c>
      <c r="N534" s="2" t="str">
        <f t="shared" si="75"/>
        <v/>
      </c>
      <c r="O534" s="2" t="str">
        <f t="shared" si="76"/>
        <v/>
      </c>
      <c r="AD534" s="22" t="str">
        <f t="shared" si="81"/>
        <v/>
      </c>
      <c r="AE534" s="22">
        <v>533</v>
      </c>
      <c r="AG534" s="22" t="str">
        <f t="shared" si="77"/>
        <v/>
      </c>
      <c r="AH534" s="22">
        <f>SUM(AF$2:AF534)</f>
        <v>15</v>
      </c>
      <c r="AK534" t="str">
        <f t="shared" si="78"/>
        <v/>
      </c>
      <c r="AM534" t="str">
        <f t="shared" si="79"/>
        <v/>
      </c>
      <c r="AN534" t="str">
        <f t="shared" si="80"/>
        <v/>
      </c>
    </row>
    <row r="535" spans="1:40" x14ac:dyDescent="0.2">
      <c r="A535" s="27"/>
      <c r="B535" s="20"/>
      <c r="C535" s="21"/>
      <c r="D535" s="20"/>
      <c r="E535" s="20"/>
      <c r="F535" s="20"/>
      <c r="G535" s="20"/>
      <c r="H535" s="20"/>
      <c r="L535" s="1" t="str">
        <f t="shared" si="73"/>
        <v/>
      </c>
      <c r="M535" s="1" t="str">
        <f t="shared" si="74"/>
        <v/>
      </c>
      <c r="N535" s="2" t="str">
        <f t="shared" si="75"/>
        <v/>
      </c>
      <c r="O535" s="2" t="str">
        <f t="shared" si="76"/>
        <v/>
      </c>
      <c r="AD535" s="22" t="str">
        <f t="shared" si="81"/>
        <v/>
      </c>
      <c r="AE535" s="22">
        <v>534</v>
      </c>
      <c r="AG535" s="22" t="str">
        <f t="shared" si="77"/>
        <v/>
      </c>
      <c r="AH535" s="22">
        <f>SUM(AF$2:AF535)</f>
        <v>15</v>
      </c>
      <c r="AK535" t="str">
        <f t="shared" si="78"/>
        <v/>
      </c>
      <c r="AM535" t="str">
        <f t="shared" si="79"/>
        <v/>
      </c>
      <c r="AN535" t="str">
        <f t="shared" si="80"/>
        <v/>
      </c>
    </row>
    <row r="536" spans="1:40" x14ac:dyDescent="0.2">
      <c r="A536" s="27"/>
      <c r="B536" s="20"/>
      <c r="C536" s="21"/>
      <c r="D536" s="20"/>
      <c r="E536" s="20"/>
      <c r="F536" s="20"/>
      <c r="G536" s="20"/>
      <c r="H536" s="20"/>
      <c r="L536" s="1" t="str">
        <f t="shared" si="73"/>
        <v/>
      </c>
      <c r="M536" s="1" t="str">
        <f t="shared" si="74"/>
        <v/>
      </c>
      <c r="N536" s="2" t="str">
        <f t="shared" si="75"/>
        <v/>
      </c>
      <c r="O536" s="2" t="str">
        <f t="shared" si="76"/>
        <v/>
      </c>
      <c r="AD536" s="22" t="str">
        <f t="shared" si="81"/>
        <v/>
      </c>
      <c r="AE536" s="22">
        <v>535</v>
      </c>
      <c r="AG536" s="22" t="str">
        <f t="shared" si="77"/>
        <v/>
      </c>
      <c r="AH536" s="22">
        <f>SUM(AF$2:AF536)</f>
        <v>15</v>
      </c>
      <c r="AK536" t="str">
        <f t="shared" si="78"/>
        <v/>
      </c>
      <c r="AM536" t="str">
        <f t="shared" si="79"/>
        <v/>
      </c>
      <c r="AN536" t="str">
        <f t="shared" si="80"/>
        <v/>
      </c>
    </row>
    <row r="537" spans="1:40" x14ac:dyDescent="0.2">
      <c r="A537" s="27"/>
      <c r="B537" s="20"/>
      <c r="C537" s="21"/>
      <c r="D537" s="20"/>
      <c r="E537" s="20"/>
      <c r="F537" s="20"/>
      <c r="G537" s="20"/>
      <c r="H537" s="20"/>
      <c r="L537" s="1" t="str">
        <f t="shared" si="73"/>
        <v/>
      </c>
      <c r="M537" s="1" t="str">
        <f t="shared" si="74"/>
        <v/>
      </c>
      <c r="N537" s="2" t="str">
        <f t="shared" si="75"/>
        <v/>
      </c>
      <c r="O537" s="2" t="str">
        <f t="shared" si="76"/>
        <v/>
      </c>
      <c r="AD537" s="22" t="str">
        <f t="shared" si="81"/>
        <v/>
      </c>
      <c r="AE537" s="22">
        <v>536</v>
      </c>
      <c r="AG537" s="22" t="str">
        <f t="shared" si="77"/>
        <v/>
      </c>
      <c r="AH537" s="22">
        <f>SUM(AF$2:AF537)</f>
        <v>15</v>
      </c>
      <c r="AK537" t="str">
        <f t="shared" si="78"/>
        <v/>
      </c>
      <c r="AM537" t="str">
        <f t="shared" si="79"/>
        <v/>
      </c>
      <c r="AN537" t="str">
        <f t="shared" si="80"/>
        <v/>
      </c>
    </row>
    <row r="538" spans="1:40" x14ac:dyDescent="0.2">
      <c r="A538" s="27"/>
      <c r="B538" s="20"/>
      <c r="C538" s="21"/>
      <c r="D538" s="20"/>
      <c r="E538" s="20"/>
      <c r="F538" s="20"/>
      <c r="G538" s="20"/>
      <c r="H538" s="20"/>
      <c r="L538" s="1" t="str">
        <f t="shared" si="73"/>
        <v/>
      </c>
      <c r="M538" s="1" t="str">
        <f t="shared" si="74"/>
        <v/>
      </c>
      <c r="N538" s="2" t="str">
        <f t="shared" si="75"/>
        <v/>
      </c>
      <c r="O538" s="2" t="str">
        <f t="shared" si="76"/>
        <v/>
      </c>
      <c r="AD538" s="22" t="str">
        <f t="shared" si="81"/>
        <v/>
      </c>
      <c r="AE538" s="22">
        <v>537</v>
      </c>
      <c r="AG538" s="22" t="str">
        <f t="shared" si="77"/>
        <v/>
      </c>
      <c r="AH538" s="22">
        <f>SUM(AF$2:AF538)</f>
        <v>15</v>
      </c>
      <c r="AK538" t="str">
        <f t="shared" si="78"/>
        <v/>
      </c>
      <c r="AM538" t="str">
        <f t="shared" si="79"/>
        <v/>
      </c>
      <c r="AN538" t="str">
        <f t="shared" si="80"/>
        <v/>
      </c>
    </row>
    <row r="539" spans="1:40" x14ac:dyDescent="0.2">
      <c r="A539" s="27"/>
      <c r="B539" s="20"/>
      <c r="C539" s="21"/>
      <c r="D539" s="20"/>
      <c r="E539" s="20"/>
      <c r="F539" s="20"/>
      <c r="G539" s="20"/>
      <c r="H539" s="20"/>
      <c r="L539" s="1" t="str">
        <f t="shared" si="73"/>
        <v/>
      </c>
      <c r="M539" s="1" t="str">
        <f t="shared" si="74"/>
        <v/>
      </c>
      <c r="N539" s="2" t="str">
        <f t="shared" si="75"/>
        <v/>
      </c>
      <c r="O539" s="2" t="str">
        <f t="shared" si="76"/>
        <v/>
      </c>
      <c r="AD539" s="22" t="str">
        <f t="shared" si="81"/>
        <v/>
      </c>
      <c r="AE539" s="22">
        <v>538</v>
      </c>
      <c r="AG539" s="22" t="str">
        <f t="shared" si="77"/>
        <v/>
      </c>
      <c r="AH539" s="22">
        <f>SUM(AF$2:AF539)</f>
        <v>15</v>
      </c>
      <c r="AK539" t="str">
        <f t="shared" si="78"/>
        <v/>
      </c>
      <c r="AM539" t="str">
        <f t="shared" si="79"/>
        <v/>
      </c>
      <c r="AN539" t="str">
        <f t="shared" si="80"/>
        <v/>
      </c>
    </row>
    <row r="540" spans="1:40" x14ac:dyDescent="0.2">
      <c r="A540" s="27"/>
      <c r="B540" s="20"/>
      <c r="C540" s="21"/>
      <c r="D540" s="20"/>
      <c r="E540" s="20"/>
      <c r="F540" s="20"/>
      <c r="G540" s="20"/>
      <c r="H540" s="20"/>
      <c r="L540" s="1" t="str">
        <f t="shared" si="73"/>
        <v/>
      </c>
      <c r="M540" s="1" t="str">
        <f t="shared" si="74"/>
        <v/>
      </c>
      <c r="N540" s="2" t="str">
        <f t="shared" si="75"/>
        <v/>
      </c>
      <c r="O540" s="2" t="str">
        <f t="shared" si="76"/>
        <v/>
      </c>
      <c r="AD540" s="22" t="str">
        <f t="shared" si="81"/>
        <v/>
      </c>
      <c r="AE540" s="22">
        <v>539</v>
      </c>
      <c r="AG540" s="22" t="str">
        <f t="shared" si="77"/>
        <v/>
      </c>
      <c r="AH540" s="22">
        <f>SUM(AF$2:AF540)</f>
        <v>15</v>
      </c>
      <c r="AK540" t="str">
        <f t="shared" si="78"/>
        <v/>
      </c>
      <c r="AM540" t="str">
        <f t="shared" si="79"/>
        <v/>
      </c>
      <c r="AN540" t="str">
        <f t="shared" si="80"/>
        <v/>
      </c>
    </row>
    <row r="541" spans="1:40" x14ac:dyDescent="0.2">
      <c r="A541" s="27"/>
      <c r="B541" s="20"/>
      <c r="C541" s="21"/>
      <c r="D541" s="20"/>
      <c r="E541" s="20"/>
      <c r="F541" s="20"/>
      <c r="G541" s="20"/>
      <c r="H541" s="20"/>
      <c r="L541" s="1" t="str">
        <f t="shared" si="73"/>
        <v/>
      </c>
      <c r="M541" s="1" t="str">
        <f t="shared" si="74"/>
        <v/>
      </c>
      <c r="N541" s="2" t="str">
        <f t="shared" si="75"/>
        <v/>
      </c>
      <c r="O541" s="2" t="str">
        <f t="shared" si="76"/>
        <v/>
      </c>
      <c r="AD541" s="22" t="str">
        <f t="shared" si="81"/>
        <v/>
      </c>
      <c r="AE541" s="22">
        <v>540</v>
      </c>
      <c r="AG541" s="22" t="str">
        <f t="shared" si="77"/>
        <v/>
      </c>
      <c r="AH541" s="22">
        <f>SUM(AF$2:AF541)</f>
        <v>15</v>
      </c>
      <c r="AK541" t="str">
        <f t="shared" si="78"/>
        <v/>
      </c>
      <c r="AM541" t="str">
        <f t="shared" si="79"/>
        <v/>
      </c>
      <c r="AN541" t="str">
        <f t="shared" si="80"/>
        <v/>
      </c>
    </row>
    <row r="542" spans="1:40" x14ac:dyDescent="0.2">
      <c r="A542" s="27"/>
      <c r="B542" s="20"/>
      <c r="C542" s="21"/>
      <c r="D542" s="20"/>
      <c r="E542" s="20"/>
      <c r="F542" s="20"/>
      <c r="G542" s="20"/>
      <c r="H542" s="20"/>
      <c r="L542" s="1" t="str">
        <f t="shared" si="73"/>
        <v/>
      </c>
      <c r="M542" s="1" t="str">
        <f t="shared" si="74"/>
        <v/>
      </c>
      <c r="N542" s="2" t="str">
        <f t="shared" si="75"/>
        <v/>
      </c>
      <c r="O542" s="2" t="str">
        <f t="shared" si="76"/>
        <v/>
      </c>
      <c r="AD542" s="22" t="str">
        <f t="shared" si="81"/>
        <v/>
      </c>
      <c r="AE542" s="22">
        <v>541</v>
      </c>
      <c r="AG542" s="22" t="str">
        <f t="shared" si="77"/>
        <v/>
      </c>
      <c r="AH542" s="22">
        <f>SUM(AF$2:AF542)</f>
        <v>15</v>
      </c>
      <c r="AK542" t="str">
        <f t="shared" si="78"/>
        <v/>
      </c>
      <c r="AM542" t="str">
        <f t="shared" si="79"/>
        <v/>
      </c>
      <c r="AN542" t="str">
        <f t="shared" si="80"/>
        <v/>
      </c>
    </row>
    <row r="543" spans="1:40" x14ac:dyDescent="0.2">
      <c r="A543" s="27"/>
      <c r="B543" s="20"/>
      <c r="C543" s="21"/>
      <c r="D543" s="20"/>
      <c r="E543" s="20"/>
      <c r="F543" s="20"/>
      <c r="G543" s="20"/>
      <c r="H543" s="20"/>
      <c r="L543" s="1" t="str">
        <f t="shared" si="73"/>
        <v/>
      </c>
      <c r="M543" s="1" t="str">
        <f t="shared" si="74"/>
        <v/>
      </c>
      <c r="N543" s="2" t="str">
        <f t="shared" si="75"/>
        <v/>
      </c>
      <c r="O543" s="2" t="str">
        <f t="shared" si="76"/>
        <v/>
      </c>
      <c r="AD543" s="22" t="str">
        <f t="shared" si="81"/>
        <v/>
      </c>
      <c r="AE543" s="22">
        <v>542</v>
      </c>
      <c r="AG543" s="22" t="str">
        <f t="shared" si="77"/>
        <v/>
      </c>
      <c r="AH543" s="22">
        <f>SUM(AF$2:AF543)</f>
        <v>15</v>
      </c>
      <c r="AK543" t="str">
        <f t="shared" si="78"/>
        <v/>
      </c>
      <c r="AM543" t="str">
        <f t="shared" si="79"/>
        <v/>
      </c>
      <c r="AN543" t="str">
        <f t="shared" si="80"/>
        <v/>
      </c>
    </row>
    <row r="544" spans="1:40" x14ac:dyDescent="0.2">
      <c r="A544" s="27"/>
      <c r="B544" s="20"/>
      <c r="C544" s="21"/>
      <c r="D544" s="20"/>
      <c r="E544" s="20"/>
      <c r="F544" s="20"/>
      <c r="G544" s="20"/>
      <c r="H544" s="20"/>
      <c r="L544" s="1" t="str">
        <f t="shared" si="73"/>
        <v/>
      </c>
      <c r="M544" s="1" t="str">
        <f t="shared" si="74"/>
        <v/>
      </c>
      <c r="N544" s="2" t="str">
        <f t="shared" si="75"/>
        <v/>
      </c>
      <c r="O544" s="2" t="str">
        <f t="shared" si="76"/>
        <v/>
      </c>
      <c r="AD544" s="22" t="str">
        <f t="shared" si="81"/>
        <v/>
      </c>
      <c r="AE544" s="22">
        <v>543</v>
      </c>
      <c r="AG544" s="22" t="str">
        <f t="shared" si="77"/>
        <v/>
      </c>
      <c r="AH544" s="22">
        <f>SUM(AF$2:AF544)</f>
        <v>15</v>
      </c>
      <c r="AK544" t="str">
        <f t="shared" si="78"/>
        <v/>
      </c>
      <c r="AM544" t="str">
        <f t="shared" si="79"/>
        <v/>
      </c>
      <c r="AN544" t="str">
        <f t="shared" si="80"/>
        <v/>
      </c>
    </row>
    <row r="545" spans="1:40" x14ac:dyDescent="0.2">
      <c r="A545" s="27"/>
      <c r="B545" s="20"/>
      <c r="C545" s="21"/>
      <c r="D545" s="20"/>
      <c r="E545" s="20"/>
      <c r="F545" s="20"/>
      <c r="G545" s="20"/>
      <c r="H545" s="20"/>
      <c r="L545" s="1" t="str">
        <f t="shared" si="73"/>
        <v/>
      </c>
      <c r="M545" s="1" t="str">
        <f t="shared" si="74"/>
        <v/>
      </c>
      <c r="N545" s="2" t="str">
        <f t="shared" si="75"/>
        <v/>
      </c>
      <c r="O545" s="2" t="str">
        <f t="shared" si="76"/>
        <v/>
      </c>
      <c r="AD545" s="22" t="str">
        <f t="shared" si="81"/>
        <v/>
      </c>
      <c r="AE545" s="22">
        <v>544</v>
      </c>
      <c r="AG545" s="22" t="str">
        <f t="shared" si="77"/>
        <v/>
      </c>
      <c r="AH545" s="22">
        <f>SUM(AF$2:AF545)</f>
        <v>15</v>
      </c>
      <c r="AK545" t="str">
        <f t="shared" si="78"/>
        <v/>
      </c>
      <c r="AM545" t="str">
        <f t="shared" si="79"/>
        <v/>
      </c>
      <c r="AN545" t="str">
        <f t="shared" si="80"/>
        <v/>
      </c>
    </row>
    <row r="546" spans="1:40" x14ac:dyDescent="0.2">
      <c r="A546" s="27"/>
      <c r="B546" s="20"/>
      <c r="C546" s="21"/>
      <c r="D546" s="20"/>
      <c r="E546" s="20"/>
      <c r="F546" s="20"/>
      <c r="G546" s="20"/>
      <c r="H546" s="20"/>
      <c r="L546" s="1" t="str">
        <f t="shared" si="73"/>
        <v/>
      </c>
      <c r="M546" s="1" t="str">
        <f t="shared" si="74"/>
        <v/>
      </c>
      <c r="N546" s="2" t="str">
        <f t="shared" si="75"/>
        <v/>
      </c>
      <c r="O546" s="2" t="str">
        <f t="shared" si="76"/>
        <v/>
      </c>
      <c r="AD546" s="22" t="str">
        <f t="shared" si="81"/>
        <v/>
      </c>
      <c r="AE546" s="22">
        <v>545</v>
      </c>
      <c r="AG546" s="22" t="str">
        <f t="shared" si="77"/>
        <v/>
      </c>
      <c r="AH546" s="22">
        <f>SUM(AF$2:AF546)</f>
        <v>15</v>
      </c>
      <c r="AK546" t="str">
        <f t="shared" si="78"/>
        <v/>
      </c>
      <c r="AM546" t="str">
        <f t="shared" si="79"/>
        <v/>
      </c>
      <c r="AN546" t="str">
        <f t="shared" si="80"/>
        <v/>
      </c>
    </row>
    <row r="547" spans="1:40" x14ac:dyDescent="0.2">
      <c r="A547" s="27"/>
      <c r="B547" s="20"/>
      <c r="C547" s="21"/>
      <c r="D547" s="20"/>
      <c r="E547" s="20"/>
      <c r="F547" s="20"/>
      <c r="G547" s="20"/>
      <c r="H547" s="20"/>
      <c r="L547" s="1" t="str">
        <f t="shared" si="73"/>
        <v/>
      </c>
      <c r="M547" s="1" t="str">
        <f t="shared" si="74"/>
        <v/>
      </c>
      <c r="N547" s="2" t="str">
        <f t="shared" si="75"/>
        <v/>
      </c>
      <c r="O547" s="2" t="str">
        <f t="shared" si="76"/>
        <v/>
      </c>
      <c r="AD547" s="22" t="str">
        <f t="shared" si="81"/>
        <v/>
      </c>
      <c r="AE547" s="22">
        <v>546</v>
      </c>
      <c r="AG547" s="22" t="str">
        <f t="shared" si="77"/>
        <v/>
      </c>
      <c r="AH547" s="22">
        <f>SUM(AF$2:AF547)</f>
        <v>15</v>
      </c>
      <c r="AK547" t="str">
        <f t="shared" si="78"/>
        <v/>
      </c>
      <c r="AM547" t="str">
        <f t="shared" si="79"/>
        <v/>
      </c>
      <c r="AN547" t="str">
        <f t="shared" si="80"/>
        <v/>
      </c>
    </row>
    <row r="548" spans="1:40" x14ac:dyDescent="0.2">
      <c r="A548" s="27"/>
      <c r="B548" s="20"/>
      <c r="C548" s="21"/>
      <c r="D548" s="20"/>
      <c r="E548" s="20"/>
      <c r="F548" s="20"/>
      <c r="G548" s="20"/>
      <c r="H548" s="20"/>
      <c r="L548" s="1" t="str">
        <f t="shared" si="73"/>
        <v/>
      </c>
      <c r="M548" s="1" t="str">
        <f t="shared" si="74"/>
        <v/>
      </c>
      <c r="N548" s="2" t="str">
        <f t="shared" si="75"/>
        <v/>
      </c>
      <c r="O548" s="2" t="str">
        <f t="shared" si="76"/>
        <v/>
      </c>
      <c r="AD548" s="22" t="str">
        <f t="shared" si="81"/>
        <v/>
      </c>
      <c r="AE548" s="22">
        <v>547</v>
      </c>
      <c r="AG548" s="22" t="str">
        <f t="shared" si="77"/>
        <v/>
      </c>
      <c r="AH548" s="22">
        <f>SUM(AF$2:AF548)</f>
        <v>15</v>
      </c>
      <c r="AK548" t="str">
        <f t="shared" si="78"/>
        <v/>
      </c>
      <c r="AM548" t="str">
        <f t="shared" si="79"/>
        <v/>
      </c>
      <c r="AN548" t="str">
        <f t="shared" si="80"/>
        <v/>
      </c>
    </row>
    <row r="549" spans="1:40" x14ac:dyDescent="0.2">
      <c r="A549" s="27"/>
      <c r="B549" s="20"/>
      <c r="C549" s="21"/>
      <c r="D549" s="20"/>
      <c r="E549" s="20"/>
      <c r="F549" s="20"/>
      <c r="G549" s="20"/>
      <c r="H549" s="20"/>
      <c r="L549" s="1" t="str">
        <f t="shared" si="73"/>
        <v/>
      </c>
      <c r="M549" s="1" t="str">
        <f t="shared" si="74"/>
        <v/>
      </c>
      <c r="N549" s="2" t="str">
        <f t="shared" si="75"/>
        <v/>
      </c>
      <c r="O549" s="2" t="str">
        <f t="shared" si="76"/>
        <v/>
      </c>
      <c r="AD549" s="22" t="str">
        <f t="shared" si="81"/>
        <v/>
      </c>
      <c r="AE549" s="22">
        <v>548</v>
      </c>
      <c r="AG549" s="22" t="str">
        <f t="shared" si="77"/>
        <v/>
      </c>
      <c r="AH549" s="22">
        <f>SUM(AF$2:AF549)</f>
        <v>15</v>
      </c>
      <c r="AK549" t="str">
        <f t="shared" si="78"/>
        <v/>
      </c>
      <c r="AM549" t="str">
        <f t="shared" si="79"/>
        <v/>
      </c>
      <c r="AN549" t="str">
        <f t="shared" si="80"/>
        <v/>
      </c>
    </row>
    <row r="550" spans="1:40" x14ac:dyDescent="0.2">
      <c r="A550" s="27"/>
      <c r="B550" s="20"/>
      <c r="C550" s="21"/>
      <c r="D550" s="20"/>
      <c r="E550" s="20"/>
      <c r="F550" s="20"/>
      <c r="G550" s="20"/>
      <c r="H550" s="20"/>
      <c r="L550" s="1" t="str">
        <f t="shared" si="73"/>
        <v/>
      </c>
      <c r="M550" s="1" t="str">
        <f t="shared" si="74"/>
        <v/>
      </c>
      <c r="N550" s="2" t="str">
        <f t="shared" si="75"/>
        <v/>
      </c>
      <c r="O550" s="2" t="str">
        <f t="shared" si="76"/>
        <v/>
      </c>
      <c r="AD550" s="22" t="str">
        <f t="shared" si="81"/>
        <v/>
      </c>
      <c r="AE550" s="22">
        <v>549</v>
      </c>
      <c r="AG550" s="22" t="str">
        <f t="shared" si="77"/>
        <v/>
      </c>
      <c r="AH550" s="22">
        <f>SUM(AF$2:AF550)</f>
        <v>15</v>
      </c>
      <c r="AK550" t="str">
        <f t="shared" si="78"/>
        <v/>
      </c>
      <c r="AM550" t="str">
        <f t="shared" si="79"/>
        <v/>
      </c>
      <c r="AN550" t="str">
        <f t="shared" si="80"/>
        <v/>
      </c>
    </row>
    <row r="551" spans="1:40" x14ac:dyDescent="0.2">
      <c r="A551" s="27"/>
      <c r="B551" s="20"/>
      <c r="C551" s="21"/>
      <c r="D551" s="20"/>
      <c r="E551" s="20"/>
      <c r="F551" s="20"/>
      <c r="G551" s="20"/>
      <c r="H551" s="20"/>
      <c r="L551" s="1" t="str">
        <f t="shared" si="73"/>
        <v/>
      </c>
      <c r="M551" s="1" t="str">
        <f t="shared" si="74"/>
        <v/>
      </c>
      <c r="N551" s="2" t="str">
        <f t="shared" si="75"/>
        <v/>
      </c>
      <c r="O551" s="2" t="str">
        <f t="shared" si="76"/>
        <v/>
      </c>
      <c r="AD551" s="22" t="str">
        <f t="shared" si="81"/>
        <v/>
      </c>
      <c r="AE551" s="22">
        <v>550</v>
      </c>
      <c r="AG551" s="22" t="str">
        <f t="shared" si="77"/>
        <v/>
      </c>
      <c r="AH551" s="22">
        <f>SUM(AF$2:AF551)</f>
        <v>15</v>
      </c>
      <c r="AK551" t="str">
        <f t="shared" si="78"/>
        <v/>
      </c>
      <c r="AM551" t="str">
        <f t="shared" si="79"/>
        <v/>
      </c>
      <c r="AN551" t="str">
        <f t="shared" si="80"/>
        <v/>
      </c>
    </row>
    <row r="552" spans="1:40" x14ac:dyDescent="0.2">
      <c r="A552" s="27"/>
      <c r="B552" s="20"/>
      <c r="C552" s="21"/>
      <c r="D552" s="20"/>
      <c r="E552" s="20"/>
      <c r="F552" s="20"/>
      <c r="G552" s="20"/>
      <c r="H552" s="20"/>
      <c r="L552" s="1" t="str">
        <f t="shared" si="73"/>
        <v/>
      </c>
      <c r="M552" s="1" t="str">
        <f t="shared" si="74"/>
        <v/>
      </c>
      <c r="N552" s="2" t="str">
        <f t="shared" si="75"/>
        <v/>
      </c>
      <c r="O552" s="2" t="str">
        <f t="shared" si="76"/>
        <v/>
      </c>
      <c r="AD552" s="22" t="str">
        <f t="shared" si="81"/>
        <v/>
      </c>
      <c r="AE552" s="22">
        <v>551</v>
      </c>
      <c r="AG552" s="22" t="str">
        <f t="shared" si="77"/>
        <v/>
      </c>
      <c r="AH552" s="22">
        <f>SUM(AF$2:AF552)</f>
        <v>15</v>
      </c>
      <c r="AK552" t="str">
        <f t="shared" si="78"/>
        <v/>
      </c>
      <c r="AM552" t="str">
        <f t="shared" si="79"/>
        <v/>
      </c>
      <c r="AN552" t="str">
        <f t="shared" si="80"/>
        <v/>
      </c>
    </row>
    <row r="553" spans="1:40" x14ac:dyDescent="0.2">
      <c r="A553" s="27"/>
      <c r="B553" s="20"/>
      <c r="C553" s="21"/>
      <c r="D553" s="20"/>
      <c r="E553" s="20"/>
      <c r="F553" s="20"/>
      <c r="G553" s="20"/>
      <c r="H553" s="20"/>
      <c r="L553" s="1" t="str">
        <f t="shared" si="73"/>
        <v/>
      </c>
      <c r="M553" s="1" t="str">
        <f t="shared" si="74"/>
        <v/>
      </c>
      <c r="N553" s="2" t="str">
        <f t="shared" si="75"/>
        <v/>
      </c>
      <c r="O553" s="2" t="str">
        <f t="shared" si="76"/>
        <v/>
      </c>
      <c r="AD553" s="22" t="str">
        <f t="shared" si="81"/>
        <v/>
      </c>
      <c r="AE553" s="22">
        <v>552</v>
      </c>
      <c r="AG553" s="22" t="str">
        <f t="shared" si="77"/>
        <v/>
      </c>
      <c r="AH553" s="22">
        <f>SUM(AF$2:AF553)</f>
        <v>15</v>
      </c>
      <c r="AK553" t="str">
        <f t="shared" si="78"/>
        <v/>
      </c>
      <c r="AM553" t="str">
        <f t="shared" si="79"/>
        <v/>
      </c>
      <c r="AN553" t="str">
        <f t="shared" si="80"/>
        <v/>
      </c>
    </row>
    <row r="554" spans="1:40" x14ac:dyDescent="0.2">
      <c r="A554" s="27"/>
      <c r="B554" s="20"/>
      <c r="C554" s="21"/>
      <c r="D554" s="20"/>
      <c r="E554" s="20"/>
      <c r="F554" s="20"/>
      <c r="G554" s="20"/>
      <c r="H554" s="20"/>
      <c r="L554" s="1" t="str">
        <f t="shared" si="73"/>
        <v/>
      </c>
      <c r="M554" s="1" t="str">
        <f t="shared" si="74"/>
        <v/>
      </c>
      <c r="N554" s="2" t="str">
        <f t="shared" si="75"/>
        <v/>
      </c>
      <c r="O554" s="2" t="str">
        <f t="shared" si="76"/>
        <v/>
      </c>
      <c r="AD554" s="22" t="str">
        <f t="shared" si="81"/>
        <v/>
      </c>
      <c r="AE554" s="22">
        <v>553</v>
      </c>
      <c r="AG554" s="22" t="str">
        <f t="shared" si="77"/>
        <v/>
      </c>
      <c r="AH554" s="22">
        <f>SUM(AF$2:AF554)</f>
        <v>15</v>
      </c>
      <c r="AK554" t="str">
        <f t="shared" si="78"/>
        <v/>
      </c>
      <c r="AM554" t="str">
        <f t="shared" si="79"/>
        <v/>
      </c>
      <c r="AN554" t="str">
        <f t="shared" si="80"/>
        <v/>
      </c>
    </row>
    <row r="555" spans="1:40" x14ac:dyDescent="0.2">
      <c r="A555" s="27"/>
      <c r="B555" s="20"/>
      <c r="C555" s="21"/>
      <c r="D555" s="20"/>
      <c r="E555" s="20"/>
      <c r="F555" s="20"/>
      <c r="G555" s="20"/>
      <c r="H555" s="20"/>
      <c r="L555" s="1" t="str">
        <f t="shared" si="73"/>
        <v/>
      </c>
      <c r="M555" s="1" t="str">
        <f t="shared" si="74"/>
        <v/>
      </c>
      <c r="N555" s="2" t="str">
        <f t="shared" si="75"/>
        <v/>
      </c>
      <c r="O555" s="2" t="str">
        <f t="shared" si="76"/>
        <v/>
      </c>
      <c r="AD555" s="22" t="str">
        <f t="shared" si="81"/>
        <v/>
      </c>
      <c r="AE555" s="22">
        <v>554</v>
      </c>
      <c r="AG555" s="22" t="str">
        <f t="shared" si="77"/>
        <v/>
      </c>
      <c r="AH555" s="22">
        <f>SUM(AF$2:AF555)</f>
        <v>15</v>
      </c>
      <c r="AK555" t="str">
        <f t="shared" si="78"/>
        <v/>
      </c>
      <c r="AM555" t="str">
        <f t="shared" si="79"/>
        <v/>
      </c>
      <c r="AN555" t="str">
        <f t="shared" si="80"/>
        <v/>
      </c>
    </row>
    <row r="556" spans="1:40" x14ac:dyDescent="0.2">
      <c r="A556" s="27"/>
      <c r="B556" s="20"/>
      <c r="C556" s="21"/>
      <c r="D556" s="20"/>
      <c r="E556" s="20"/>
      <c r="F556" s="20"/>
      <c r="G556" s="20"/>
      <c r="H556" s="20"/>
      <c r="L556" s="1" t="str">
        <f t="shared" si="73"/>
        <v/>
      </c>
      <c r="M556" s="1" t="str">
        <f t="shared" si="74"/>
        <v/>
      </c>
      <c r="N556" s="2" t="str">
        <f t="shared" si="75"/>
        <v/>
      </c>
      <c r="O556" s="2" t="str">
        <f t="shared" si="76"/>
        <v/>
      </c>
      <c r="AD556" s="22" t="str">
        <f t="shared" si="81"/>
        <v/>
      </c>
      <c r="AE556" s="22">
        <v>555</v>
      </c>
      <c r="AG556" s="22" t="str">
        <f t="shared" si="77"/>
        <v/>
      </c>
      <c r="AH556" s="22">
        <f>SUM(AF$2:AF556)</f>
        <v>15</v>
      </c>
      <c r="AK556" t="str">
        <f t="shared" si="78"/>
        <v/>
      </c>
      <c r="AM556" t="str">
        <f t="shared" si="79"/>
        <v/>
      </c>
      <c r="AN556" t="str">
        <f t="shared" si="80"/>
        <v/>
      </c>
    </row>
    <row r="557" spans="1:40" x14ac:dyDescent="0.2">
      <c r="A557" s="27"/>
      <c r="B557" s="20"/>
      <c r="C557" s="21"/>
      <c r="D557" s="20"/>
      <c r="E557" s="20"/>
      <c r="F557" s="20"/>
      <c r="G557" s="20"/>
      <c r="H557" s="20"/>
      <c r="L557" s="1" t="str">
        <f t="shared" si="73"/>
        <v/>
      </c>
      <c r="M557" s="1" t="str">
        <f t="shared" si="74"/>
        <v/>
      </c>
      <c r="N557" s="2" t="str">
        <f t="shared" si="75"/>
        <v/>
      </c>
      <c r="O557" s="2" t="str">
        <f t="shared" si="76"/>
        <v/>
      </c>
      <c r="AD557" s="22" t="str">
        <f t="shared" si="81"/>
        <v/>
      </c>
      <c r="AE557" s="22">
        <v>556</v>
      </c>
      <c r="AG557" s="22" t="str">
        <f t="shared" si="77"/>
        <v/>
      </c>
      <c r="AH557" s="22">
        <f>SUM(AF$2:AF557)</f>
        <v>15</v>
      </c>
      <c r="AK557" t="str">
        <f t="shared" si="78"/>
        <v/>
      </c>
      <c r="AM557" t="str">
        <f t="shared" si="79"/>
        <v/>
      </c>
      <c r="AN557" t="str">
        <f t="shared" si="80"/>
        <v/>
      </c>
    </row>
    <row r="558" spans="1:40" x14ac:dyDescent="0.2">
      <c r="A558" s="27"/>
      <c r="B558" s="20"/>
      <c r="C558" s="21"/>
      <c r="D558" s="20"/>
      <c r="E558" s="20"/>
      <c r="F558" s="20"/>
      <c r="G558" s="20"/>
      <c r="H558" s="20"/>
      <c r="L558" s="1" t="str">
        <f t="shared" si="73"/>
        <v/>
      </c>
      <c r="M558" s="1" t="str">
        <f t="shared" si="74"/>
        <v/>
      </c>
      <c r="N558" s="2" t="str">
        <f t="shared" si="75"/>
        <v/>
      </c>
      <c r="O558" s="2" t="str">
        <f t="shared" si="76"/>
        <v/>
      </c>
      <c r="AD558" s="22" t="str">
        <f t="shared" si="81"/>
        <v/>
      </c>
      <c r="AE558" s="22">
        <v>557</v>
      </c>
      <c r="AG558" s="22" t="str">
        <f t="shared" si="77"/>
        <v/>
      </c>
      <c r="AH558" s="22">
        <f>SUM(AF$2:AF558)</f>
        <v>15</v>
      </c>
      <c r="AK558" t="str">
        <f t="shared" si="78"/>
        <v/>
      </c>
      <c r="AM558" t="str">
        <f t="shared" si="79"/>
        <v/>
      </c>
      <c r="AN558" t="str">
        <f t="shared" si="80"/>
        <v/>
      </c>
    </row>
    <row r="559" spans="1:40" x14ac:dyDescent="0.2">
      <c r="A559" s="27"/>
      <c r="B559" s="20"/>
      <c r="C559" s="21"/>
      <c r="D559" s="20"/>
      <c r="E559" s="20"/>
      <c r="F559" s="20"/>
      <c r="G559" s="20"/>
      <c r="H559" s="20"/>
      <c r="L559" s="1" t="str">
        <f t="shared" si="73"/>
        <v/>
      </c>
      <c r="M559" s="1" t="str">
        <f t="shared" si="74"/>
        <v/>
      </c>
      <c r="N559" s="2" t="str">
        <f t="shared" si="75"/>
        <v/>
      </c>
      <c r="O559" s="2" t="str">
        <f t="shared" si="76"/>
        <v/>
      </c>
      <c r="AD559" s="22" t="str">
        <f t="shared" si="81"/>
        <v/>
      </c>
      <c r="AE559" s="22">
        <v>558</v>
      </c>
      <c r="AG559" s="22" t="str">
        <f t="shared" si="77"/>
        <v/>
      </c>
      <c r="AH559" s="22">
        <f>SUM(AF$2:AF559)</f>
        <v>15</v>
      </c>
      <c r="AK559" t="str">
        <f t="shared" si="78"/>
        <v/>
      </c>
      <c r="AM559" t="str">
        <f t="shared" si="79"/>
        <v/>
      </c>
      <c r="AN559" t="str">
        <f t="shared" si="80"/>
        <v/>
      </c>
    </row>
    <row r="560" spans="1:40" x14ac:dyDescent="0.2">
      <c r="A560" s="27"/>
      <c r="B560" s="20"/>
      <c r="C560" s="21"/>
      <c r="D560" s="20"/>
      <c r="E560" s="20"/>
      <c r="F560" s="20"/>
      <c r="G560" s="20"/>
      <c r="H560" s="20"/>
      <c r="L560" s="1" t="str">
        <f t="shared" si="73"/>
        <v/>
      </c>
      <c r="M560" s="1" t="str">
        <f t="shared" si="74"/>
        <v/>
      </c>
      <c r="N560" s="2" t="str">
        <f t="shared" si="75"/>
        <v/>
      </c>
      <c r="O560" s="2" t="str">
        <f t="shared" si="76"/>
        <v/>
      </c>
      <c r="AD560" s="22" t="str">
        <f t="shared" si="81"/>
        <v/>
      </c>
      <c r="AE560" s="22">
        <v>559</v>
      </c>
      <c r="AG560" s="22" t="str">
        <f t="shared" si="77"/>
        <v/>
      </c>
      <c r="AH560" s="22">
        <f>SUM(AF$2:AF560)</f>
        <v>15</v>
      </c>
      <c r="AK560" t="str">
        <f t="shared" si="78"/>
        <v/>
      </c>
      <c r="AM560" t="str">
        <f t="shared" si="79"/>
        <v/>
      </c>
      <c r="AN560" t="str">
        <f t="shared" si="80"/>
        <v/>
      </c>
    </row>
    <row r="561" spans="1:40" x14ac:dyDescent="0.2">
      <c r="A561" s="27"/>
      <c r="B561" s="20"/>
      <c r="C561" s="21"/>
      <c r="D561" s="20"/>
      <c r="E561" s="20"/>
      <c r="F561" s="20"/>
      <c r="G561" s="20"/>
      <c r="H561" s="20"/>
      <c r="L561" s="1" t="str">
        <f t="shared" si="73"/>
        <v/>
      </c>
      <c r="M561" s="1" t="str">
        <f t="shared" si="74"/>
        <v/>
      </c>
      <c r="N561" s="2" t="str">
        <f t="shared" si="75"/>
        <v/>
      </c>
      <c r="O561" s="2" t="str">
        <f t="shared" si="76"/>
        <v/>
      </c>
      <c r="AD561" s="22" t="str">
        <f t="shared" si="81"/>
        <v/>
      </c>
      <c r="AE561" s="22">
        <v>560</v>
      </c>
      <c r="AG561" s="22" t="str">
        <f t="shared" si="77"/>
        <v/>
      </c>
      <c r="AH561" s="22">
        <f>SUM(AF$2:AF561)</f>
        <v>15</v>
      </c>
      <c r="AK561" t="str">
        <f t="shared" si="78"/>
        <v/>
      </c>
      <c r="AM561" t="str">
        <f t="shared" si="79"/>
        <v/>
      </c>
      <c r="AN561" t="str">
        <f t="shared" si="80"/>
        <v/>
      </c>
    </row>
    <row r="562" spans="1:40" x14ac:dyDescent="0.2">
      <c r="A562" s="27"/>
      <c r="B562" s="20"/>
      <c r="C562" s="21"/>
      <c r="D562" s="20"/>
      <c r="E562" s="20"/>
      <c r="F562" s="20"/>
      <c r="G562" s="20"/>
      <c r="H562" s="20"/>
      <c r="L562" s="1" t="str">
        <f t="shared" si="73"/>
        <v/>
      </c>
      <c r="M562" s="1" t="str">
        <f t="shared" si="74"/>
        <v/>
      </c>
      <c r="N562" s="2" t="str">
        <f t="shared" si="75"/>
        <v/>
      </c>
      <c r="O562" s="2" t="str">
        <f t="shared" si="76"/>
        <v/>
      </c>
      <c r="AD562" s="22" t="str">
        <f t="shared" si="81"/>
        <v/>
      </c>
      <c r="AE562" s="22">
        <v>561</v>
      </c>
      <c r="AG562" s="22" t="str">
        <f t="shared" si="77"/>
        <v/>
      </c>
      <c r="AH562" s="22">
        <f>SUM(AF$2:AF562)</f>
        <v>15</v>
      </c>
      <c r="AK562" t="str">
        <f t="shared" si="78"/>
        <v/>
      </c>
      <c r="AM562" t="str">
        <f t="shared" si="79"/>
        <v/>
      </c>
      <c r="AN562" t="str">
        <f t="shared" si="80"/>
        <v/>
      </c>
    </row>
    <row r="563" spans="1:40" x14ac:dyDescent="0.2">
      <c r="A563" s="27"/>
      <c r="B563" s="20"/>
      <c r="C563" s="21"/>
      <c r="D563" s="20"/>
      <c r="E563" s="20"/>
      <c r="F563" s="20"/>
      <c r="G563" s="20"/>
      <c r="H563" s="20"/>
      <c r="L563" s="1" t="str">
        <f t="shared" si="73"/>
        <v/>
      </c>
      <c r="M563" s="1" t="str">
        <f t="shared" si="74"/>
        <v/>
      </c>
      <c r="N563" s="2" t="str">
        <f t="shared" si="75"/>
        <v/>
      </c>
      <c r="O563" s="2" t="str">
        <f t="shared" si="76"/>
        <v/>
      </c>
      <c r="AD563" s="22" t="str">
        <f t="shared" si="81"/>
        <v/>
      </c>
      <c r="AE563" s="22">
        <v>562</v>
      </c>
      <c r="AG563" s="22" t="str">
        <f t="shared" si="77"/>
        <v/>
      </c>
      <c r="AH563" s="22">
        <f>SUM(AF$2:AF563)</f>
        <v>15</v>
      </c>
      <c r="AK563" t="str">
        <f t="shared" si="78"/>
        <v/>
      </c>
      <c r="AM563" t="str">
        <f t="shared" si="79"/>
        <v/>
      </c>
      <c r="AN563" t="str">
        <f t="shared" si="80"/>
        <v/>
      </c>
    </row>
    <row r="564" spans="1:40" x14ac:dyDescent="0.2">
      <c r="A564" s="27"/>
      <c r="B564" s="20"/>
      <c r="C564" s="21"/>
      <c r="D564" s="20"/>
      <c r="E564" s="20"/>
      <c r="F564" s="20"/>
      <c r="G564" s="20"/>
      <c r="H564" s="20"/>
      <c r="L564" s="1" t="str">
        <f t="shared" si="73"/>
        <v/>
      </c>
      <c r="M564" s="1" t="str">
        <f t="shared" si="74"/>
        <v/>
      </c>
      <c r="N564" s="2" t="str">
        <f t="shared" si="75"/>
        <v/>
      </c>
      <c r="O564" s="2" t="str">
        <f t="shared" si="76"/>
        <v/>
      </c>
      <c r="AD564" s="22" t="str">
        <f t="shared" si="81"/>
        <v/>
      </c>
      <c r="AE564" s="22">
        <v>563</v>
      </c>
      <c r="AG564" s="22" t="str">
        <f t="shared" si="77"/>
        <v/>
      </c>
      <c r="AH564" s="22">
        <f>SUM(AF$2:AF564)</f>
        <v>15</v>
      </c>
      <c r="AK564" t="str">
        <f t="shared" si="78"/>
        <v/>
      </c>
      <c r="AM564" t="str">
        <f t="shared" si="79"/>
        <v/>
      </c>
      <c r="AN564" t="str">
        <f t="shared" si="80"/>
        <v/>
      </c>
    </row>
    <row r="565" spans="1:40" x14ac:dyDescent="0.2">
      <c r="A565" s="27"/>
      <c r="B565" s="20"/>
      <c r="C565" s="21"/>
      <c r="D565" s="20"/>
      <c r="E565" s="20"/>
      <c r="F565" s="20"/>
      <c r="G565" s="20"/>
      <c r="H565" s="20"/>
      <c r="L565" s="1" t="str">
        <f t="shared" si="73"/>
        <v/>
      </c>
      <c r="M565" s="1" t="str">
        <f t="shared" si="74"/>
        <v/>
      </c>
      <c r="N565" s="2" t="str">
        <f t="shared" si="75"/>
        <v/>
      </c>
      <c r="O565" s="2" t="str">
        <f t="shared" si="76"/>
        <v/>
      </c>
      <c r="AD565" s="22" t="str">
        <f t="shared" si="81"/>
        <v/>
      </c>
      <c r="AE565" s="22">
        <v>564</v>
      </c>
      <c r="AG565" s="22" t="str">
        <f t="shared" si="77"/>
        <v/>
      </c>
      <c r="AH565" s="22">
        <f>SUM(AF$2:AF565)</f>
        <v>15</v>
      </c>
      <c r="AK565" t="str">
        <f t="shared" si="78"/>
        <v/>
      </c>
      <c r="AM565" t="str">
        <f t="shared" si="79"/>
        <v/>
      </c>
      <c r="AN565" t="str">
        <f t="shared" si="80"/>
        <v/>
      </c>
    </row>
    <row r="566" spans="1:40" x14ac:dyDescent="0.2">
      <c r="A566" s="27"/>
      <c r="B566" s="20"/>
      <c r="C566" s="21"/>
      <c r="D566" s="20"/>
      <c r="E566" s="20"/>
      <c r="F566" s="20"/>
      <c r="G566" s="20"/>
      <c r="H566" s="20"/>
      <c r="L566" s="1" t="str">
        <f t="shared" si="73"/>
        <v/>
      </c>
      <c r="M566" s="1" t="str">
        <f t="shared" si="74"/>
        <v/>
      </c>
      <c r="N566" s="2" t="str">
        <f t="shared" si="75"/>
        <v/>
      </c>
      <c r="O566" s="2" t="str">
        <f t="shared" si="76"/>
        <v/>
      </c>
      <c r="AD566" s="22" t="str">
        <f t="shared" si="81"/>
        <v/>
      </c>
      <c r="AE566" s="22">
        <v>565</v>
      </c>
      <c r="AG566" s="22" t="str">
        <f t="shared" si="77"/>
        <v/>
      </c>
      <c r="AH566" s="22">
        <f>SUM(AF$2:AF566)</f>
        <v>15</v>
      </c>
      <c r="AK566" t="str">
        <f t="shared" si="78"/>
        <v/>
      </c>
      <c r="AM566" t="str">
        <f t="shared" si="79"/>
        <v/>
      </c>
      <c r="AN566" t="str">
        <f t="shared" si="80"/>
        <v/>
      </c>
    </row>
    <row r="567" spans="1:40" x14ac:dyDescent="0.2">
      <c r="A567" s="27"/>
      <c r="B567" s="20"/>
      <c r="C567" s="21"/>
      <c r="D567" s="20"/>
      <c r="E567" s="20"/>
      <c r="F567" s="20"/>
      <c r="G567" s="20"/>
      <c r="H567" s="20"/>
      <c r="L567" s="1" t="str">
        <f t="shared" si="73"/>
        <v/>
      </c>
      <c r="M567" s="1" t="str">
        <f t="shared" si="74"/>
        <v/>
      </c>
      <c r="N567" s="2" t="str">
        <f t="shared" si="75"/>
        <v/>
      </c>
      <c r="O567" s="2" t="str">
        <f t="shared" si="76"/>
        <v/>
      </c>
      <c r="AD567" s="22" t="str">
        <f t="shared" si="81"/>
        <v/>
      </c>
      <c r="AE567" s="22">
        <v>566</v>
      </c>
      <c r="AG567" s="22" t="str">
        <f t="shared" si="77"/>
        <v/>
      </c>
      <c r="AH567" s="22">
        <f>SUM(AF$2:AF567)</f>
        <v>15</v>
      </c>
      <c r="AK567" t="str">
        <f t="shared" si="78"/>
        <v/>
      </c>
      <c r="AM567" t="str">
        <f t="shared" si="79"/>
        <v/>
      </c>
      <c r="AN567" t="str">
        <f t="shared" si="80"/>
        <v/>
      </c>
    </row>
    <row r="568" spans="1:40" x14ac:dyDescent="0.2">
      <c r="A568" s="27"/>
      <c r="B568" s="20"/>
      <c r="C568" s="21"/>
      <c r="D568" s="20"/>
      <c r="E568" s="20"/>
      <c r="F568" s="20"/>
      <c r="G568" s="20"/>
      <c r="H568" s="20"/>
      <c r="L568" s="1" t="str">
        <f t="shared" si="73"/>
        <v/>
      </c>
      <c r="M568" s="1" t="str">
        <f t="shared" si="74"/>
        <v/>
      </c>
      <c r="N568" s="2" t="str">
        <f t="shared" si="75"/>
        <v/>
      </c>
      <c r="O568" s="2" t="str">
        <f t="shared" si="76"/>
        <v/>
      </c>
      <c r="AD568" s="22" t="str">
        <f t="shared" si="81"/>
        <v/>
      </c>
      <c r="AE568" s="22">
        <v>567</v>
      </c>
      <c r="AG568" s="22" t="str">
        <f t="shared" si="77"/>
        <v/>
      </c>
      <c r="AH568" s="22">
        <f>SUM(AF$2:AF568)</f>
        <v>15</v>
      </c>
      <c r="AK568" t="str">
        <f t="shared" si="78"/>
        <v/>
      </c>
      <c r="AM568" t="str">
        <f t="shared" si="79"/>
        <v/>
      </c>
      <c r="AN568" t="str">
        <f t="shared" si="80"/>
        <v/>
      </c>
    </row>
    <row r="569" spans="1:40" x14ac:dyDescent="0.2">
      <c r="A569" s="27"/>
      <c r="B569" s="20"/>
      <c r="C569" s="21"/>
      <c r="D569" s="20"/>
      <c r="E569" s="20"/>
      <c r="F569" s="20"/>
      <c r="G569" s="20"/>
      <c r="H569" s="20"/>
      <c r="L569" s="1" t="str">
        <f t="shared" si="73"/>
        <v/>
      </c>
      <c r="M569" s="1" t="str">
        <f t="shared" si="74"/>
        <v/>
      </c>
      <c r="N569" s="2" t="str">
        <f t="shared" si="75"/>
        <v/>
      </c>
      <c r="O569" s="2" t="str">
        <f t="shared" si="76"/>
        <v/>
      </c>
      <c r="AD569" s="22" t="str">
        <f t="shared" si="81"/>
        <v/>
      </c>
      <c r="AE569" s="22">
        <v>568</v>
      </c>
      <c r="AG569" s="22" t="str">
        <f t="shared" si="77"/>
        <v/>
      </c>
      <c r="AH569" s="22">
        <f>SUM(AF$2:AF569)</f>
        <v>15</v>
      </c>
      <c r="AK569" t="str">
        <f t="shared" si="78"/>
        <v/>
      </c>
      <c r="AM569" t="str">
        <f t="shared" si="79"/>
        <v/>
      </c>
      <c r="AN569" t="str">
        <f t="shared" si="80"/>
        <v/>
      </c>
    </row>
    <row r="570" spans="1:40" x14ac:dyDescent="0.2">
      <c r="A570" s="27"/>
      <c r="B570" s="20"/>
      <c r="C570" s="21"/>
      <c r="D570" s="20"/>
      <c r="E570" s="20"/>
      <c r="F570" s="20"/>
      <c r="G570" s="20"/>
      <c r="H570" s="20"/>
      <c r="L570" s="1" t="str">
        <f t="shared" si="73"/>
        <v/>
      </c>
      <c r="M570" s="1" t="str">
        <f t="shared" si="74"/>
        <v/>
      </c>
      <c r="N570" s="2" t="str">
        <f t="shared" si="75"/>
        <v/>
      </c>
      <c r="O570" s="2" t="str">
        <f t="shared" si="76"/>
        <v/>
      </c>
      <c r="AD570" s="22" t="str">
        <f t="shared" si="81"/>
        <v/>
      </c>
      <c r="AE570" s="22">
        <v>569</v>
      </c>
      <c r="AG570" s="22" t="str">
        <f t="shared" si="77"/>
        <v/>
      </c>
      <c r="AH570" s="22">
        <f>SUM(AF$2:AF570)</f>
        <v>15</v>
      </c>
      <c r="AK570" t="str">
        <f t="shared" si="78"/>
        <v/>
      </c>
      <c r="AM570" t="str">
        <f t="shared" si="79"/>
        <v/>
      </c>
      <c r="AN570" t="str">
        <f t="shared" si="80"/>
        <v/>
      </c>
    </row>
    <row r="571" spans="1:40" x14ac:dyDescent="0.2">
      <c r="A571" s="27"/>
      <c r="B571" s="20"/>
      <c r="C571" s="21"/>
      <c r="D571" s="20"/>
      <c r="E571" s="20"/>
      <c r="F571" s="20"/>
      <c r="G571" s="20"/>
      <c r="H571" s="20"/>
      <c r="L571" s="1" t="str">
        <f t="shared" si="73"/>
        <v/>
      </c>
      <c r="M571" s="1" t="str">
        <f t="shared" si="74"/>
        <v/>
      </c>
      <c r="N571" s="2" t="str">
        <f t="shared" si="75"/>
        <v/>
      </c>
      <c r="O571" s="2" t="str">
        <f t="shared" si="76"/>
        <v/>
      </c>
      <c r="AD571" s="22" t="str">
        <f t="shared" si="81"/>
        <v/>
      </c>
      <c r="AE571" s="22">
        <v>570</v>
      </c>
      <c r="AG571" s="22" t="str">
        <f t="shared" si="77"/>
        <v/>
      </c>
      <c r="AH571" s="22">
        <f>SUM(AF$2:AF571)</f>
        <v>15</v>
      </c>
      <c r="AK571" t="str">
        <f t="shared" si="78"/>
        <v/>
      </c>
      <c r="AM571" t="str">
        <f t="shared" si="79"/>
        <v/>
      </c>
      <c r="AN571" t="str">
        <f t="shared" si="80"/>
        <v/>
      </c>
    </row>
    <row r="572" spans="1:40" x14ac:dyDescent="0.2">
      <c r="A572" s="27"/>
      <c r="B572" s="20"/>
      <c r="C572" s="21"/>
      <c r="D572" s="20"/>
      <c r="E572" s="20"/>
      <c r="F572" s="20"/>
      <c r="G572" s="20"/>
      <c r="H572" s="20"/>
      <c r="L572" s="1" t="str">
        <f t="shared" si="73"/>
        <v/>
      </c>
      <c r="M572" s="1" t="str">
        <f t="shared" si="74"/>
        <v/>
      </c>
      <c r="N572" s="2" t="str">
        <f t="shared" si="75"/>
        <v/>
      </c>
      <c r="O572" s="2" t="str">
        <f t="shared" si="76"/>
        <v/>
      </c>
      <c r="AD572" s="22" t="str">
        <f t="shared" si="81"/>
        <v/>
      </c>
      <c r="AE572" s="22">
        <v>571</v>
      </c>
      <c r="AG572" s="22" t="str">
        <f t="shared" si="77"/>
        <v/>
      </c>
      <c r="AH572" s="22">
        <f>SUM(AF$2:AF572)</f>
        <v>15</v>
      </c>
      <c r="AK572" t="str">
        <f t="shared" si="78"/>
        <v/>
      </c>
      <c r="AM572" t="str">
        <f t="shared" si="79"/>
        <v/>
      </c>
      <c r="AN572" t="str">
        <f t="shared" si="80"/>
        <v/>
      </c>
    </row>
    <row r="573" spans="1:40" x14ac:dyDescent="0.2">
      <c r="A573" s="27"/>
      <c r="B573" s="20"/>
      <c r="C573" s="21"/>
      <c r="D573" s="20"/>
      <c r="E573" s="20"/>
      <c r="F573" s="20"/>
      <c r="G573" s="20"/>
      <c r="H573" s="20"/>
      <c r="L573" s="1" t="str">
        <f t="shared" si="73"/>
        <v/>
      </c>
      <c r="M573" s="1" t="str">
        <f t="shared" si="74"/>
        <v/>
      </c>
      <c r="N573" s="2" t="str">
        <f t="shared" si="75"/>
        <v/>
      </c>
      <c r="O573" s="2" t="str">
        <f t="shared" si="76"/>
        <v/>
      </c>
      <c r="AD573" s="22" t="str">
        <f t="shared" si="81"/>
        <v/>
      </c>
      <c r="AE573" s="22">
        <v>572</v>
      </c>
      <c r="AG573" s="22" t="str">
        <f t="shared" si="77"/>
        <v/>
      </c>
      <c r="AH573" s="22">
        <f>SUM(AF$2:AF573)</f>
        <v>15</v>
      </c>
      <c r="AK573" t="str">
        <f t="shared" si="78"/>
        <v/>
      </c>
      <c r="AM573" t="str">
        <f t="shared" si="79"/>
        <v/>
      </c>
      <c r="AN573" t="str">
        <f t="shared" si="80"/>
        <v/>
      </c>
    </row>
    <row r="574" spans="1:40" x14ac:dyDescent="0.2">
      <c r="A574" s="27"/>
      <c r="B574" s="20"/>
      <c r="C574" s="21"/>
      <c r="D574" s="20"/>
      <c r="E574" s="20"/>
      <c r="F574" s="20"/>
      <c r="G574" s="20"/>
      <c r="H574" s="20"/>
      <c r="L574" s="1" t="str">
        <f t="shared" si="73"/>
        <v/>
      </c>
      <c r="M574" s="1" t="str">
        <f t="shared" si="74"/>
        <v/>
      </c>
      <c r="N574" s="2" t="str">
        <f t="shared" si="75"/>
        <v/>
      </c>
      <c r="O574" s="2" t="str">
        <f t="shared" si="76"/>
        <v/>
      </c>
      <c r="AD574" s="22" t="str">
        <f t="shared" si="81"/>
        <v/>
      </c>
      <c r="AE574" s="22">
        <v>573</v>
      </c>
      <c r="AG574" s="22" t="str">
        <f t="shared" si="77"/>
        <v/>
      </c>
      <c r="AH574" s="22">
        <f>SUM(AF$2:AF574)</f>
        <v>15</v>
      </c>
      <c r="AK574" t="str">
        <f t="shared" si="78"/>
        <v/>
      </c>
      <c r="AM574" t="str">
        <f t="shared" si="79"/>
        <v/>
      </c>
      <c r="AN574" t="str">
        <f t="shared" si="80"/>
        <v/>
      </c>
    </row>
    <row r="575" spans="1:40" x14ac:dyDescent="0.2">
      <c r="A575" s="27"/>
      <c r="B575" s="20"/>
      <c r="C575" s="21"/>
      <c r="D575" s="20"/>
      <c r="E575" s="20"/>
      <c r="F575" s="20"/>
      <c r="G575" s="20"/>
      <c r="H575" s="20"/>
      <c r="L575" s="1" t="str">
        <f t="shared" si="73"/>
        <v/>
      </c>
      <c r="M575" s="1" t="str">
        <f t="shared" si="74"/>
        <v/>
      </c>
      <c r="N575" s="2" t="str">
        <f t="shared" si="75"/>
        <v/>
      </c>
      <c r="O575" s="2" t="str">
        <f t="shared" si="76"/>
        <v/>
      </c>
      <c r="AD575" s="22" t="str">
        <f t="shared" si="81"/>
        <v/>
      </c>
      <c r="AE575" s="22">
        <v>574</v>
      </c>
      <c r="AG575" s="22" t="str">
        <f t="shared" si="77"/>
        <v/>
      </c>
      <c r="AH575" s="22">
        <f>SUM(AF$2:AF575)</f>
        <v>15</v>
      </c>
      <c r="AK575" t="str">
        <f t="shared" si="78"/>
        <v/>
      </c>
      <c r="AM575" t="str">
        <f t="shared" si="79"/>
        <v/>
      </c>
      <c r="AN575" t="str">
        <f t="shared" si="80"/>
        <v/>
      </c>
    </row>
    <row r="576" spans="1:40" x14ac:dyDescent="0.2">
      <c r="A576" s="27"/>
      <c r="B576" s="20"/>
      <c r="C576" s="21"/>
      <c r="D576" s="20"/>
      <c r="E576" s="20"/>
      <c r="F576" s="20"/>
      <c r="G576" s="20"/>
      <c r="H576" s="20"/>
      <c r="L576" s="1" t="str">
        <f t="shared" si="73"/>
        <v/>
      </c>
      <c r="M576" s="1" t="str">
        <f t="shared" si="74"/>
        <v/>
      </c>
      <c r="N576" s="2" t="str">
        <f t="shared" si="75"/>
        <v/>
      </c>
      <c r="O576" s="2" t="str">
        <f t="shared" si="76"/>
        <v/>
      </c>
      <c r="AD576" s="22" t="str">
        <f t="shared" si="81"/>
        <v/>
      </c>
      <c r="AE576" s="22">
        <v>575</v>
      </c>
      <c r="AG576" s="22" t="str">
        <f t="shared" si="77"/>
        <v/>
      </c>
      <c r="AH576" s="22">
        <f>SUM(AF$2:AF576)</f>
        <v>15</v>
      </c>
      <c r="AK576" t="str">
        <f t="shared" si="78"/>
        <v/>
      </c>
      <c r="AM576" t="str">
        <f t="shared" si="79"/>
        <v/>
      </c>
      <c r="AN576" t="str">
        <f t="shared" si="80"/>
        <v/>
      </c>
    </row>
    <row r="577" spans="1:40" x14ac:dyDescent="0.2">
      <c r="A577" s="27"/>
      <c r="B577" s="20"/>
      <c r="C577" s="21"/>
      <c r="D577" s="20"/>
      <c r="E577" s="20"/>
      <c r="F577" s="20"/>
      <c r="G577" s="20"/>
      <c r="H577" s="20"/>
      <c r="L577" s="1" t="str">
        <f t="shared" si="73"/>
        <v/>
      </c>
      <c r="M577" s="1" t="str">
        <f t="shared" si="74"/>
        <v/>
      </c>
      <c r="N577" s="2" t="str">
        <f t="shared" si="75"/>
        <v/>
      </c>
      <c r="O577" s="2" t="str">
        <f t="shared" si="76"/>
        <v/>
      </c>
      <c r="AD577" s="22" t="str">
        <f t="shared" si="81"/>
        <v/>
      </c>
      <c r="AE577" s="22">
        <v>576</v>
      </c>
      <c r="AG577" s="22" t="str">
        <f t="shared" si="77"/>
        <v/>
      </c>
      <c r="AH577" s="22">
        <f>SUM(AF$2:AF577)</f>
        <v>15</v>
      </c>
      <c r="AK577" t="str">
        <f t="shared" si="78"/>
        <v/>
      </c>
      <c r="AM577" t="str">
        <f t="shared" si="79"/>
        <v/>
      </c>
      <c r="AN577" t="str">
        <f t="shared" si="80"/>
        <v/>
      </c>
    </row>
    <row r="578" spans="1:40" x14ac:dyDescent="0.2">
      <c r="A578" s="27"/>
      <c r="B578" s="20"/>
      <c r="C578" s="21"/>
      <c r="D578" s="20"/>
      <c r="E578" s="20"/>
      <c r="F578" s="20"/>
      <c r="G578" s="20"/>
      <c r="H578" s="20"/>
      <c r="L578" s="1" t="str">
        <f t="shared" si="73"/>
        <v/>
      </c>
      <c r="M578" s="1" t="str">
        <f t="shared" si="74"/>
        <v/>
      </c>
      <c r="N578" s="2" t="str">
        <f t="shared" si="75"/>
        <v/>
      </c>
      <c r="O578" s="2" t="str">
        <f t="shared" si="76"/>
        <v/>
      </c>
      <c r="AD578" s="22" t="str">
        <f t="shared" si="81"/>
        <v/>
      </c>
      <c r="AE578" s="22">
        <v>577</v>
      </c>
      <c r="AG578" s="22" t="str">
        <f t="shared" si="77"/>
        <v/>
      </c>
      <c r="AH578" s="22">
        <f>SUM(AF$2:AF578)</f>
        <v>15</v>
      </c>
      <c r="AK578" t="str">
        <f t="shared" si="78"/>
        <v/>
      </c>
      <c r="AM578" t="str">
        <f t="shared" si="79"/>
        <v/>
      </c>
      <c r="AN578" t="str">
        <f t="shared" si="80"/>
        <v/>
      </c>
    </row>
    <row r="579" spans="1:40" x14ac:dyDescent="0.2">
      <c r="A579" s="27"/>
      <c r="B579" s="20"/>
      <c r="C579" s="21"/>
      <c r="D579" s="20"/>
      <c r="E579" s="20"/>
      <c r="F579" s="20"/>
      <c r="G579" s="20"/>
      <c r="H579" s="20"/>
      <c r="L579" s="1" t="str">
        <f t="shared" ref="L579:L642" si="82">IF(C579="","",C579)</f>
        <v/>
      </c>
      <c r="M579" s="1" t="str">
        <f t="shared" ref="M579:M642" si="83">IF(F579="","",F579)</f>
        <v/>
      </c>
      <c r="N579" s="2" t="str">
        <f t="shared" ref="N579:N642" si="84">IF(C579="","",D579&amp;" "&amp;E579)</f>
        <v/>
      </c>
      <c r="O579" s="2" t="str">
        <f t="shared" ref="O579:O642" si="85">IF(G579="","",G579)</f>
        <v/>
      </c>
      <c r="AD579" s="22" t="str">
        <f t="shared" si="81"/>
        <v/>
      </c>
      <c r="AE579" s="22">
        <v>578</v>
      </c>
      <c r="AG579" s="22" t="str">
        <f t="shared" ref="AG579:AG642" si="86">IF(AF579="","",IF(AF579=0,"",INDEX(G$2:G$745,AH579)))</f>
        <v/>
      </c>
      <c r="AH579" s="22">
        <f>SUM(AF$2:AF579)</f>
        <v>15</v>
      </c>
      <c r="AK579" t="str">
        <f t="shared" ref="AK579:AK642" si="87">IF(AF579="","",IF(AF579=0,"",INDEX(G$2:G$745,AH579)))</f>
        <v/>
      </c>
      <c r="AM579" t="str">
        <f t="shared" ref="AM579:AM642" si="88">IF(AG579="","",COUNTIF(AG$2:AG$745,AK579))</f>
        <v/>
      </c>
      <c r="AN579" t="str">
        <f t="shared" ref="AN579:AN642" si="89">IF(AG579="","",IF(AM579,AH579,0))</f>
        <v/>
      </c>
    </row>
    <row r="580" spans="1:40" x14ac:dyDescent="0.2">
      <c r="A580" s="27"/>
      <c r="B580" s="20"/>
      <c r="C580" s="21"/>
      <c r="D580" s="20"/>
      <c r="E580" s="20"/>
      <c r="F580" s="20"/>
      <c r="G580" s="20"/>
      <c r="H580" s="20"/>
      <c r="L580" s="1" t="str">
        <f t="shared" si="82"/>
        <v/>
      </c>
      <c r="M580" s="1" t="str">
        <f t="shared" si="83"/>
        <v/>
      </c>
      <c r="N580" s="2" t="str">
        <f t="shared" si="84"/>
        <v/>
      </c>
      <c r="O580" s="2" t="str">
        <f t="shared" si="85"/>
        <v/>
      </c>
      <c r="AD580" s="22" t="str">
        <f t="shared" ref="AD580:AD643" si="90">IF(G580="","",IF(G580=G579,AD579,AD579+1))</f>
        <v/>
      </c>
      <c r="AE580" s="22">
        <v>579</v>
      </c>
      <c r="AG580" s="22" t="str">
        <f t="shared" si="86"/>
        <v/>
      </c>
      <c r="AH580" s="22">
        <f>SUM(AF$2:AF580)</f>
        <v>15</v>
      </c>
      <c r="AK580" t="str">
        <f t="shared" si="87"/>
        <v/>
      </c>
      <c r="AM580" t="str">
        <f t="shared" si="88"/>
        <v/>
      </c>
      <c r="AN580" t="str">
        <f t="shared" si="89"/>
        <v/>
      </c>
    </row>
    <row r="581" spans="1:40" x14ac:dyDescent="0.2">
      <c r="A581" s="27"/>
      <c r="B581" s="20"/>
      <c r="C581" s="21"/>
      <c r="D581" s="20"/>
      <c r="E581" s="20"/>
      <c r="F581" s="20"/>
      <c r="G581" s="20"/>
      <c r="H581" s="20"/>
      <c r="L581" s="1" t="str">
        <f t="shared" si="82"/>
        <v/>
      </c>
      <c r="M581" s="1" t="str">
        <f t="shared" si="83"/>
        <v/>
      </c>
      <c r="N581" s="2" t="str">
        <f t="shared" si="84"/>
        <v/>
      </c>
      <c r="O581" s="2" t="str">
        <f t="shared" si="85"/>
        <v/>
      </c>
      <c r="AD581" s="22" t="str">
        <f t="shared" si="90"/>
        <v/>
      </c>
      <c r="AE581" s="22">
        <v>580</v>
      </c>
      <c r="AG581" s="22" t="str">
        <f t="shared" si="86"/>
        <v/>
      </c>
      <c r="AH581" s="22">
        <f>SUM(AF$2:AF581)</f>
        <v>15</v>
      </c>
      <c r="AK581" t="str">
        <f t="shared" si="87"/>
        <v/>
      </c>
      <c r="AM581" t="str">
        <f t="shared" si="88"/>
        <v/>
      </c>
      <c r="AN581" t="str">
        <f t="shared" si="89"/>
        <v/>
      </c>
    </row>
    <row r="582" spans="1:40" x14ac:dyDescent="0.2">
      <c r="A582" s="27"/>
      <c r="B582" s="20"/>
      <c r="C582" s="21"/>
      <c r="D582" s="20"/>
      <c r="E582" s="20"/>
      <c r="F582" s="20"/>
      <c r="G582" s="20"/>
      <c r="H582" s="20"/>
      <c r="L582" s="1" t="str">
        <f t="shared" si="82"/>
        <v/>
      </c>
      <c r="M582" s="1" t="str">
        <f t="shared" si="83"/>
        <v/>
      </c>
      <c r="N582" s="2" t="str">
        <f t="shared" si="84"/>
        <v/>
      </c>
      <c r="O582" s="2" t="str">
        <f t="shared" si="85"/>
        <v/>
      </c>
      <c r="AD582" s="22" t="str">
        <f t="shared" si="90"/>
        <v/>
      </c>
      <c r="AE582" s="22">
        <v>581</v>
      </c>
      <c r="AG582" s="22" t="str">
        <f t="shared" si="86"/>
        <v/>
      </c>
      <c r="AH582" s="22">
        <f>SUM(AF$2:AF582)</f>
        <v>15</v>
      </c>
      <c r="AK582" t="str">
        <f t="shared" si="87"/>
        <v/>
      </c>
      <c r="AM582" t="str">
        <f t="shared" si="88"/>
        <v/>
      </c>
      <c r="AN582" t="str">
        <f t="shared" si="89"/>
        <v/>
      </c>
    </row>
    <row r="583" spans="1:40" x14ac:dyDescent="0.2">
      <c r="A583" s="27"/>
      <c r="B583" s="20"/>
      <c r="C583" s="21"/>
      <c r="D583" s="20"/>
      <c r="E583" s="20"/>
      <c r="F583" s="20"/>
      <c r="G583" s="20"/>
      <c r="H583" s="20"/>
      <c r="L583" s="1" t="str">
        <f t="shared" si="82"/>
        <v/>
      </c>
      <c r="M583" s="1" t="str">
        <f t="shared" si="83"/>
        <v/>
      </c>
      <c r="N583" s="2" t="str">
        <f t="shared" si="84"/>
        <v/>
      </c>
      <c r="O583" s="2" t="str">
        <f t="shared" si="85"/>
        <v/>
      </c>
      <c r="AD583" s="22" t="str">
        <f t="shared" si="90"/>
        <v/>
      </c>
      <c r="AE583" s="22">
        <v>582</v>
      </c>
      <c r="AG583" s="22" t="str">
        <f t="shared" si="86"/>
        <v/>
      </c>
      <c r="AH583" s="22">
        <f>SUM(AF$2:AF583)</f>
        <v>15</v>
      </c>
      <c r="AK583" t="str">
        <f t="shared" si="87"/>
        <v/>
      </c>
      <c r="AM583" t="str">
        <f t="shared" si="88"/>
        <v/>
      </c>
      <c r="AN583" t="str">
        <f t="shared" si="89"/>
        <v/>
      </c>
    </row>
    <row r="584" spans="1:40" x14ac:dyDescent="0.2">
      <c r="A584" s="27"/>
      <c r="B584" s="20"/>
      <c r="C584" s="21"/>
      <c r="D584" s="20"/>
      <c r="E584" s="20"/>
      <c r="F584" s="20"/>
      <c r="G584" s="20"/>
      <c r="H584" s="20"/>
      <c r="L584" s="1" t="str">
        <f t="shared" si="82"/>
        <v/>
      </c>
      <c r="M584" s="1" t="str">
        <f t="shared" si="83"/>
        <v/>
      </c>
      <c r="N584" s="2" t="str">
        <f t="shared" si="84"/>
        <v/>
      </c>
      <c r="O584" s="2" t="str">
        <f t="shared" si="85"/>
        <v/>
      </c>
      <c r="AD584" s="22" t="str">
        <f t="shared" si="90"/>
        <v/>
      </c>
      <c r="AE584" s="22">
        <v>583</v>
      </c>
      <c r="AG584" s="22" t="str">
        <f t="shared" si="86"/>
        <v/>
      </c>
      <c r="AH584" s="22">
        <f>SUM(AF$2:AF584)</f>
        <v>15</v>
      </c>
      <c r="AK584" t="str">
        <f t="shared" si="87"/>
        <v/>
      </c>
      <c r="AM584" t="str">
        <f t="shared" si="88"/>
        <v/>
      </c>
      <c r="AN584" t="str">
        <f t="shared" si="89"/>
        <v/>
      </c>
    </row>
    <row r="585" spans="1:40" x14ac:dyDescent="0.2">
      <c r="A585" s="27"/>
      <c r="B585" s="20"/>
      <c r="C585" s="21"/>
      <c r="D585" s="20"/>
      <c r="E585" s="20"/>
      <c r="F585" s="20"/>
      <c r="G585" s="20"/>
      <c r="H585" s="20"/>
      <c r="L585" s="1" t="str">
        <f t="shared" si="82"/>
        <v/>
      </c>
      <c r="M585" s="1" t="str">
        <f t="shared" si="83"/>
        <v/>
      </c>
      <c r="N585" s="2" t="str">
        <f t="shared" si="84"/>
        <v/>
      </c>
      <c r="O585" s="2" t="str">
        <f t="shared" si="85"/>
        <v/>
      </c>
      <c r="AD585" s="22" t="str">
        <f t="shared" si="90"/>
        <v/>
      </c>
      <c r="AE585" s="22">
        <v>584</v>
      </c>
      <c r="AG585" s="22" t="str">
        <f t="shared" si="86"/>
        <v/>
      </c>
      <c r="AH585" s="22">
        <f>SUM(AF$2:AF585)</f>
        <v>15</v>
      </c>
      <c r="AK585" t="str">
        <f t="shared" si="87"/>
        <v/>
      </c>
      <c r="AM585" t="str">
        <f t="shared" si="88"/>
        <v/>
      </c>
      <c r="AN585" t="str">
        <f t="shared" si="89"/>
        <v/>
      </c>
    </row>
    <row r="586" spans="1:40" x14ac:dyDescent="0.2">
      <c r="A586" s="27"/>
      <c r="B586" s="20"/>
      <c r="C586" s="21"/>
      <c r="D586" s="20"/>
      <c r="E586" s="20"/>
      <c r="F586" s="20"/>
      <c r="G586" s="20"/>
      <c r="H586" s="20"/>
      <c r="L586" s="1" t="str">
        <f t="shared" si="82"/>
        <v/>
      </c>
      <c r="M586" s="1" t="str">
        <f t="shared" si="83"/>
        <v/>
      </c>
      <c r="N586" s="2" t="str">
        <f t="shared" si="84"/>
        <v/>
      </c>
      <c r="O586" s="2" t="str">
        <f t="shared" si="85"/>
        <v/>
      </c>
      <c r="AD586" s="22" t="str">
        <f t="shared" si="90"/>
        <v/>
      </c>
      <c r="AE586" s="22">
        <v>585</v>
      </c>
      <c r="AG586" s="22" t="str">
        <f t="shared" si="86"/>
        <v/>
      </c>
      <c r="AH586" s="22">
        <f>SUM(AF$2:AF586)</f>
        <v>15</v>
      </c>
      <c r="AK586" t="str">
        <f t="shared" si="87"/>
        <v/>
      </c>
      <c r="AM586" t="str">
        <f t="shared" si="88"/>
        <v/>
      </c>
      <c r="AN586" t="str">
        <f t="shared" si="89"/>
        <v/>
      </c>
    </row>
    <row r="587" spans="1:40" x14ac:dyDescent="0.2">
      <c r="A587" s="27"/>
      <c r="B587" s="20"/>
      <c r="C587" s="21"/>
      <c r="D587" s="20"/>
      <c r="E587" s="20"/>
      <c r="F587" s="20"/>
      <c r="G587" s="20"/>
      <c r="H587" s="20"/>
      <c r="L587" s="1" t="str">
        <f t="shared" si="82"/>
        <v/>
      </c>
      <c r="M587" s="1" t="str">
        <f t="shared" si="83"/>
        <v/>
      </c>
      <c r="N587" s="2" t="str">
        <f t="shared" si="84"/>
        <v/>
      </c>
      <c r="O587" s="2" t="str">
        <f t="shared" si="85"/>
        <v/>
      </c>
      <c r="AD587" s="22" t="str">
        <f t="shared" si="90"/>
        <v/>
      </c>
      <c r="AE587" s="22">
        <v>586</v>
      </c>
      <c r="AG587" s="22" t="str">
        <f t="shared" si="86"/>
        <v/>
      </c>
      <c r="AH587" s="22">
        <f>SUM(AF$2:AF587)</f>
        <v>15</v>
      </c>
      <c r="AK587" t="str">
        <f t="shared" si="87"/>
        <v/>
      </c>
      <c r="AM587" t="str">
        <f t="shared" si="88"/>
        <v/>
      </c>
      <c r="AN587" t="str">
        <f t="shared" si="89"/>
        <v/>
      </c>
    </row>
    <row r="588" spans="1:40" x14ac:dyDescent="0.2">
      <c r="A588" s="27"/>
      <c r="B588" s="20"/>
      <c r="C588" s="21"/>
      <c r="D588" s="20"/>
      <c r="E588" s="20"/>
      <c r="F588" s="20"/>
      <c r="G588" s="20"/>
      <c r="H588" s="20"/>
      <c r="L588" s="1" t="str">
        <f t="shared" si="82"/>
        <v/>
      </c>
      <c r="M588" s="1" t="str">
        <f t="shared" si="83"/>
        <v/>
      </c>
      <c r="N588" s="2" t="str">
        <f t="shared" si="84"/>
        <v/>
      </c>
      <c r="O588" s="2" t="str">
        <f t="shared" si="85"/>
        <v/>
      </c>
      <c r="AD588" s="22" t="str">
        <f t="shared" si="90"/>
        <v/>
      </c>
      <c r="AE588" s="22">
        <v>587</v>
      </c>
      <c r="AG588" s="22" t="str">
        <f t="shared" si="86"/>
        <v/>
      </c>
      <c r="AH588" s="22">
        <f>SUM(AF$2:AF588)</f>
        <v>15</v>
      </c>
      <c r="AK588" t="str">
        <f t="shared" si="87"/>
        <v/>
      </c>
      <c r="AM588" t="str">
        <f t="shared" si="88"/>
        <v/>
      </c>
      <c r="AN588" t="str">
        <f t="shared" si="89"/>
        <v/>
      </c>
    </row>
    <row r="589" spans="1:40" x14ac:dyDescent="0.2">
      <c r="A589" s="27"/>
      <c r="B589" s="20"/>
      <c r="C589" s="21"/>
      <c r="D589" s="20"/>
      <c r="E589" s="20"/>
      <c r="F589" s="20"/>
      <c r="G589" s="20"/>
      <c r="H589" s="20"/>
      <c r="L589" s="1" t="str">
        <f t="shared" si="82"/>
        <v/>
      </c>
      <c r="M589" s="1" t="str">
        <f t="shared" si="83"/>
        <v/>
      </c>
      <c r="N589" s="2" t="str">
        <f t="shared" si="84"/>
        <v/>
      </c>
      <c r="O589" s="2" t="str">
        <f t="shared" si="85"/>
        <v/>
      </c>
      <c r="AD589" s="22" t="str">
        <f t="shared" si="90"/>
        <v/>
      </c>
      <c r="AE589" s="22">
        <v>588</v>
      </c>
      <c r="AG589" s="22" t="str">
        <f t="shared" si="86"/>
        <v/>
      </c>
      <c r="AH589" s="22">
        <f>SUM(AF$2:AF589)</f>
        <v>15</v>
      </c>
      <c r="AK589" t="str">
        <f t="shared" si="87"/>
        <v/>
      </c>
      <c r="AM589" t="str">
        <f t="shared" si="88"/>
        <v/>
      </c>
      <c r="AN589" t="str">
        <f t="shared" si="89"/>
        <v/>
      </c>
    </row>
    <row r="590" spans="1:40" x14ac:dyDescent="0.2">
      <c r="A590" s="27"/>
      <c r="B590" s="20"/>
      <c r="C590" s="21"/>
      <c r="D590" s="20"/>
      <c r="E590" s="20"/>
      <c r="F590" s="20"/>
      <c r="G590" s="20"/>
      <c r="H590" s="20"/>
      <c r="L590" s="1" t="str">
        <f t="shared" si="82"/>
        <v/>
      </c>
      <c r="M590" s="1" t="str">
        <f t="shared" si="83"/>
        <v/>
      </c>
      <c r="N590" s="2" t="str">
        <f t="shared" si="84"/>
        <v/>
      </c>
      <c r="O590" s="2" t="str">
        <f t="shared" si="85"/>
        <v/>
      </c>
      <c r="AD590" s="22" t="str">
        <f t="shared" si="90"/>
        <v/>
      </c>
      <c r="AE590" s="22">
        <v>589</v>
      </c>
      <c r="AG590" s="22" t="str">
        <f t="shared" si="86"/>
        <v/>
      </c>
      <c r="AH590" s="22">
        <f>SUM(AF$2:AF590)</f>
        <v>15</v>
      </c>
      <c r="AK590" t="str">
        <f t="shared" si="87"/>
        <v/>
      </c>
      <c r="AM590" t="str">
        <f t="shared" si="88"/>
        <v/>
      </c>
      <c r="AN590" t="str">
        <f t="shared" si="89"/>
        <v/>
      </c>
    </row>
    <row r="591" spans="1:40" x14ac:dyDescent="0.2">
      <c r="A591" s="27"/>
      <c r="B591" s="20"/>
      <c r="C591" s="21"/>
      <c r="D591" s="20"/>
      <c r="E591" s="20"/>
      <c r="F591" s="20"/>
      <c r="G591" s="20"/>
      <c r="H591" s="20"/>
      <c r="L591" s="1" t="str">
        <f t="shared" si="82"/>
        <v/>
      </c>
      <c r="M591" s="1" t="str">
        <f t="shared" si="83"/>
        <v/>
      </c>
      <c r="N591" s="2" t="str">
        <f t="shared" si="84"/>
        <v/>
      </c>
      <c r="O591" s="2" t="str">
        <f t="shared" si="85"/>
        <v/>
      </c>
      <c r="AD591" s="22" t="str">
        <f t="shared" si="90"/>
        <v/>
      </c>
      <c r="AE591" s="22">
        <v>590</v>
      </c>
      <c r="AG591" s="22" t="str">
        <f t="shared" si="86"/>
        <v/>
      </c>
      <c r="AH591" s="22">
        <f>SUM(AF$2:AF591)</f>
        <v>15</v>
      </c>
      <c r="AK591" t="str">
        <f t="shared" si="87"/>
        <v/>
      </c>
      <c r="AM591" t="str">
        <f t="shared" si="88"/>
        <v/>
      </c>
      <c r="AN591" t="str">
        <f t="shared" si="89"/>
        <v/>
      </c>
    </row>
    <row r="592" spans="1:40" x14ac:dyDescent="0.2">
      <c r="A592" s="27"/>
      <c r="B592" s="20"/>
      <c r="C592" s="21"/>
      <c r="D592" s="20"/>
      <c r="E592" s="20"/>
      <c r="F592" s="20"/>
      <c r="G592" s="20"/>
      <c r="H592" s="20"/>
      <c r="L592" s="1" t="str">
        <f t="shared" si="82"/>
        <v/>
      </c>
      <c r="M592" s="1" t="str">
        <f t="shared" si="83"/>
        <v/>
      </c>
      <c r="N592" s="2" t="str">
        <f t="shared" si="84"/>
        <v/>
      </c>
      <c r="O592" s="2" t="str">
        <f t="shared" si="85"/>
        <v/>
      </c>
      <c r="AD592" s="22" t="str">
        <f t="shared" si="90"/>
        <v/>
      </c>
      <c r="AE592" s="22">
        <v>591</v>
      </c>
      <c r="AG592" s="22" t="str">
        <f t="shared" si="86"/>
        <v/>
      </c>
      <c r="AH592" s="22">
        <f>SUM(AF$2:AF592)</f>
        <v>15</v>
      </c>
      <c r="AK592" t="str">
        <f t="shared" si="87"/>
        <v/>
      </c>
      <c r="AM592" t="str">
        <f t="shared" si="88"/>
        <v/>
      </c>
      <c r="AN592" t="str">
        <f t="shared" si="89"/>
        <v/>
      </c>
    </row>
    <row r="593" spans="1:40" x14ac:dyDescent="0.2">
      <c r="A593" s="27"/>
      <c r="B593" s="20"/>
      <c r="C593" s="21"/>
      <c r="D593" s="20"/>
      <c r="E593" s="20"/>
      <c r="F593" s="20"/>
      <c r="G593" s="20"/>
      <c r="H593" s="20"/>
      <c r="L593" s="1" t="str">
        <f t="shared" si="82"/>
        <v/>
      </c>
      <c r="M593" s="1" t="str">
        <f t="shared" si="83"/>
        <v/>
      </c>
      <c r="N593" s="2" t="str">
        <f t="shared" si="84"/>
        <v/>
      </c>
      <c r="O593" s="2" t="str">
        <f t="shared" si="85"/>
        <v/>
      </c>
      <c r="AD593" s="22" t="str">
        <f t="shared" si="90"/>
        <v/>
      </c>
      <c r="AE593" s="22">
        <v>592</v>
      </c>
      <c r="AG593" s="22" t="str">
        <f t="shared" si="86"/>
        <v/>
      </c>
      <c r="AH593" s="22">
        <f>SUM(AF$2:AF593)</f>
        <v>15</v>
      </c>
      <c r="AK593" t="str">
        <f t="shared" si="87"/>
        <v/>
      </c>
      <c r="AM593" t="str">
        <f t="shared" si="88"/>
        <v/>
      </c>
      <c r="AN593" t="str">
        <f t="shared" si="89"/>
        <v/>
      </c>
    </row>
    <row r="594" spans="1:40" x14ac:dyDescent="0.2">
      <c r="A594" s="27"/>
      <c r="B594" s="20"/>
      <c r="C594" s="21"/>
      <c r="D594" s="20"/>
      <c r="E594" s="20"/>
      <c r="F594" s="20"/>
      <c r="G594" s="20"/>
      <c r="H594" s="20"/>
      <c r="L594" s="1" t="str">
        <f t="shared" si="82"/>
        <v/>
      </c>
      <c r="M594" s="1" t="str">
        <f t="shared" si="83"/>
        <v/>
      </c>
      <c r="N594" s="2" t="str">
        <f t="shared" si="84"/>
        <v/>
      </c>
      <c r="O594" s="2" t="str">
        <f t="shared" si="85"/>
        <v/>
      </c>
      <c r="AD594" s="22" t="str">
        <f t="shared" si="90"/>
        <v/>
      </c>
      <c r="AE594" s="22">
        <v>593</v>
      </c>
      <c r="AG594" s="22" t="str">
        <f t="shared" si="86"/>
        <v/>
      </c>
      <c r="AH594" s="22">
        <f>SUM(AF$2:AF594)</f>
        <v>15</v>
      </c>
      <c r="AK594" t="str">
        <f t="shared" si="87"/>
        <v/>
      </c>
      <c r="AM594" t="str">
        <f t="shared" si="88"/>
        <v/>
      </c>
      <c r="AN594" t="str">
        <f t="shared" si="89"/>
        <v/>
      </c>
    </row>
    <row r="595" spans="1:40" x14ac:dyDescent="0.2">
      <c r="A595" s="27"/>
      <c r="B595" s="20"/>
      <c r="C595" s="21"/>
      <c r="D595" s="20"/>
      <c r="E595" s="20"/>
      <c r="F595" s="20"/>
      <c r="G595" s="20"/>
      <c r="H595" s="20"/>
      <c r="L595" s="1" t="str">
        <f t="shared" si="82"/>
        <v/>
      </c>
      <c r="M595" s="1" t="str">
        <f t="shared" si="83"/>
        <v/>
      </c>
      <c r="N595" s="2" t="str">
        <f t="shared" si="84"/>
        <v/>
      </c>
      <c r="O595" s="2" t="str">
        <f t="shared" si="85"/>
        <v/>
      </c>
      <c r="AD595" s="22" t="str">
        <f t="shared" si="90"/>
        <v/>
      </c>
      <c r="AE595" s="22">
        <v>594</v>
      </c>
      <c r="AG595" s="22" t="str">
        <f t="shared" si="86"/>
        <v/>
      </c>
      <c r="AH595" s="22">
        <f>SUM(AF$2:AF595)</f>
        <v>15</v>
      </c>
      <c r="AK595" t="str">
        <f t="shared" si="87"/>
        <v/>
      </c>
      <c r="AM595" t="str">
        <f t="shared" si="88"/>
        <v/>
      </c>
      <c r="AN595" t="str">
        <f t="shared" si="89"/>
        <v/>
      </c>
    </row>
    <row r="596" spans="1:40" x14ac:dyDescent="0.2">
      <c r="A596" s="27"/>
      <c r="B596" s="20"/>
      <c r="C596" s="21"/>
      <c r="D596" s="20"/>
      <c r="E596" s="20"/>
      <c r="F596" s="20"/>
      <c r="G596" s="20"/>
      <c r="H596" s="20"/>
      <c r="L596" s="1" t="str">
        <f t="shared" si="82"/>
        <v/>
      </c>
      <c r="M596" s="1" t="str">
        <f t="shared" si="83"/>
        <v/>
      </c>
      <c r="N596" s="2" t="str">
        <f t="shared" si="84"/>
        <v/>
      </c>
      <c r="O596" s="2" t="str">
        <f t="shared" si="85"/>
        <v/>
      </c>
      <c r="AD596" s="22" t="str">
        <f t="shared" si="90"/>
        <v/>
      </c>
      <c r="AE596" s="22">
        <v>595</v>
      </c>
      <c r="AG596" s="22" t="str">
        <f t="shared" si="86"/>
        <v/>
      </c>
      <c r="AH596" s="22">
        <f>SUM(AF$2:AF596)</f>
        <v>15</v>
      </c>
      <c r="AK596" t="str">
        <f t="shared" si="87"/>
        <v/>
      </c>
      <c r="AM596" t="str">
        <f t="shared" si="88"/>
        <v/>
      </c>
      <c r="AN596" t="str">
        <f t="shared" si="89"/>
        <v/>
      </c>
    </row>
    <row r="597" spans="1:40" x14ac:dyDescent="0.2">
      <c r="A597" s="27"/>
      <c r="B597" s="20"/>
      <c r="C597" s="21"/>
      <c r="D597" s="20"/>
      <c r="E597" s="20"/>
      <c r="F597" s="20"/>
      <c r="G597" s="20"/>
      <c r="H597" s="20"/>
      <c r="L597" s="1" t="str">
        <f t="shared" si="82"/>
        <v/>
      </c>
      <c r="M597" s="1" t="str">
        <f t="shared" si="83"/>
        <v/>
      </c>
      <c r="N597" s="2" t="str">
        <f t="shared" si="84"/>
        <v/>
      </c>
      <c r="O597" s="2" t="str">
        <f t="shared" si="85"/>
        <v/>
      </c>
      <c r="AD597" s="22" t="str">
        <f t="shared" si="90"/>
        <v/>
      </c>
      <c r="AE597" s="22">
        <v>596</v>
      </c>
      <c r="AG597" s="22" t="str">
        <f t="shared" si="86"/>
        <v/>
      </c>
      <c r="AH597" s="22">
        <f>SUM(AF$2:AF597)</f>
        <v>15</v>
      </c>
      <c r="AK597" t="str">
        <f t="shared" si="87"/>
        <v/>
      </c>
      <c r="AM597" t="str">
        <f t="shared" si="88"/>
        <v/>
      </c>
      <c r="AN597" t="str">
        <f t="shared" si="89"/>
        <v/>
      </c>
    </row>
    <row r="598" spans="1:40" x14ac:dyDescent="0.2">
      <c r="A598" s="27"/>
      <c r="B598" s="20"/>
      <c r="C598" s="21"/>
      <c r="D598" s="20"/>
      <c r="E598" s="20"/>
      <c r="F598" s="20"/>
      <c r="G598" s="20"/>
      <c r="H598" s="20"/>
      <c r="L598" s="1" t="str">
        <f t="shared" si="82"/>
        <v/>
      </c>
      <c r="M598" s="1" t="str">
        <f t="shared" si="83"/>
        <v/>
      </c>
      <c r="N598" s="2" t="str">
        <f t="shared" si="84"/>
        <v/>
      </c>
      <c r="O598" s="2" t="str">
        <f t="shared" si="85"/>
        <v/>
      </c>
      <c r="AD598" s="22" t="str">
        <f t="shared" si="90"/>
        <v/>
      </c>
      <c r="AE598" s="22">
        <v>597</v>
      </c>
      <c r="AG598" s="22" t="str">
        <f t="shared" si="86"/>
        <v/>
      </c>
      <c r="AH598" s="22">
        <f>SUM(AF$2:AF598)</f>
        <v>15</v>
      </c>
      <c r="AK598" t="str">
        <f t="shared" si="87"/>
        <v/>
      </c>
      <c r="AM598" t="str">
        <f t="shared" si="88"/>
        <v/>
      </c>
      <c r="AN598" t="str">
        <f t="shared" si="89"/>
        <v/>
      </c>
    </row>
    <row r="599" spans="1:40" x14ac:dyDescent="0.2">
      <c r="A599" s="27"/>
      <c r="B599" s="20"/>
      <c r="C599" s="21"/>
      <c r="D599" s="20"/>
      <c r="E599" s="20"/>
      <c r="F599" s="20"/>
      <c r="G599" s="20"/>
      <c r="H599" s="20"/>
      <c r="L599" s="1" t="str">
        <f t="shared" si="82"/>
        <v/>
      </c>
      <c r="M599" s="1" t="str">
        <f t="shared" si="83"/>
        <v/>
      </c>
      <c r="N599" s="2" t="str">
        <f t="shared" si="84"/>
        <v/>
      </c>
      <c r="O599" s="2" t="str">
        <f t="shared" si="85"/>
        <v/>
      </c>
      <c r="AD599" s="22" t="str">
        <f t="shared" si="90"/>
        <v/>
      </c>
      <c r="AE599" s="22">
        <v>598</v>
      </c>
      <c r="AG599" s="22" t="str">
        <f t="shared" si="86"/>
        <v/>
      </c>
      <c r="AH599" s="22">
        <f>SUM(AF$2:AF599)</f>
        <v>15</v>
      </c>
      <c r="AK599" t="str">
        <f t="shared" si="87"/>
        <v/>
      </c>
      <c r="AM599" t="str">
        <f t="shared" si="88"/>
        <v/>
      </c>
      <c r="AN599" t="str">
        <f t="shared" si="89"/>
        <v/>
      </c>
    </row>
    <row r="600" spans="1:40" x14ac:dyDescent="0.2">
      <c r="A600" s="27"/>
      <c r="B600" s="20"/>
      <c r="C600" s="21"/>
      <c r="D600" s="20"/>
      <c r="E600" s="20"/>
      <c r="F600" s="20"/>
      <c r="G600" s="20"/>
      <c r="H600" s="20"/>
      <c r="L600" s="1" t="str">
        <f t="shared" si="82"/>
        <v/>
      </c>
      <c r="M600" s="1" t="str">
        <f t="shared" si="83"/>
        <v/>
      </c>
      <c r="N600" s="2" t="str">
        <f t="shared" si="84"/>
        <v/>
      </c>
      <c r="O600" s="2" t="str">
        <f t="shared" si="85"/>
        <v/>
      </c>
      <c r="AD600" s="22" t="str">
        <f t="shared" si="90"/>
        <v/>
      </c>
      <c r="AE600" s="22">
        <v>599</v>
      </c>
      <c r="AG600" s="22" t="str">
        <f t="shared" si="86"/>
        <v/>
      </c>
      <c r="AH600" s="22">
        <f>SUM(AF$2:AF600)</f>
        <v>15</v>
      </c>
      <c r="AK600" t="str">
        <f t="shared" si="87"/>
        <v/>
      </c>
      <c r="AM600" t="str">
        <f t="shared" si="88"/>
        <v/>
      </c>
      <c r="AN600" t="str">
        <f t="shared" si="89"/>
        <v/>
      </c>
    </row>
    <row r="601" spans="1:40" x14ac:dyDescent="0.2">
      <c r="A601" s="27"/>
      <c r="B601" s="20"/>
      <c r="C601" s="21"/>
      <c r="D601" s="20"/>
      <c r="E601" s="20"/>
      <c r="F601" s="20"/>
      <c r="G601" s="20"/>
      <c r="H601" s="20"/>
      <c r="L601" s="1" t="str">
        <f t="shared" si="82"/>
        <v/>
      </c>
      <c r="M601" s="1" t="str">
        <f t="shared" si="83"/>
        <v/>
      </c>
      <c r="N601" s="2" t="str">
        <f t="shared" si="84"/>
        <v/>
      </c>
      <c r="O601" s="2" t="str">
        <f t="shared" si="85"/>
        <v/>
      </c>
      <c r="AD601" s="22" t="str">
        <f t="shared" si="90"/>
        <v/>
      </c>
      <c r="AE601" s="22">
        <v>600</v>
      </c>
      <c r="AG601" s="22" t="str">
        <f t="shared" si="86"/>
        <v/>
      </c>
      <c r="AH601" s="22">
        <f>SUM(AF$2:AF601)</f>
        <v>15</v>
      </c>
      <c r="AK601" t="str">
        <f t="shared" si="87"/>
        <v/>
      </c>
      <c r="AM601" t="str">
        <f t="shared" si="88"/>
        <v/>
      </c>
      <c r="AN601" t="str">
        <f t="shared" si="89"/>
        <v/>
      </c>
    </row>
    <row r="602" spans="1:40" x14ac:dyDescent="0.2">
      <c r="A602" s="27"/>
      <c r="B602" s="20"/>
      <c r="C602" s="21"/>
      <c r="D602" s="20"/>
      <c r="E602" s="20"/>
      <c r="F602" s="20"/>
      <c r="G602" s="20"/>
      <c r="H602" s="20"/>
      <c r="L602" s="1" t="str">
        <f t="shared" si="82"/>
        <v/>
      </c>
      <c r="M602" s="1" t="str">
        <f t="shared" si="83"/>
        <v/>
      </c>
      <c r="N602" s="2" t="str">
        <f t="shared" si="84"/>
        <v/>
      </c>
      <c r="O602" s="2" t="str">
        <f t="shared" si="85"/>
        <v/>
      </c>
      <c r="AD602" s="22" t="str">
        <f t="shared" si="90"/>
        <v/>
      </c>
      <c r="AE602" s="22">
        <v>601</v>
      </c>
      <c r="AG602" s="22" t="str">
        <f t="shared" si="86"/>
        <v/>
      </c>
      <c r="AH602" s="22">
        <f>SUM(AF$2:AF602)</f>
        <v>15</v>
      </c>
      <c r="AK602" t="str">
        <f t="shared" si="87"/>
        <v/>
      </c>
      <c r="AM602" t="str">
        <f t="shared" si="88"/>
        <v/>
      </c>
      <c r="AN602" t="str">
        <f t="shared" si="89"/>
        <v/>
      </c>
    </row>
    <row r="603" spans="1:40" x14ac:dyDescent="0.2">
      <c r="A603" s="27"/>
      <c r="B603" s="20"/>
      <c r="C603" s="21"/>
      <c r="D603" s="20"/>
      <c r="E603" s="20"/>
      <c r="F603" s="20"/>
      <c r="G603" s="20"/>
      <c r="H603" s="20"/>
      <c r="L603" s="1" t="str">
        <f t="shared" si="82"/>
        <v/>
      </c>
      <c r="M603" s="1" t="str">
        <f t="shared" si="83"/>
        <v/>
      </c>
      <c r="N603" s="2" t="str">
        <f t="shared" si="84"/>
        <v/>
      </c>
      <c r="O603" s="2" t="str">
        <f t="shared" si="85"/>
        <v/>
      </c>
      <c r="AD603" s="22" t="str">
        <f t="shared" si="90"/>
        <v/>
      </c>
      <c r="AE603" s="22">
        <v>602</v>
      </c>
      <c r="AG603" s="22" t="str">
        <f t="shared" si="86"/>
        <v/>
      </c>
      <c r="AH603" s="22">
        <f>SUM(AF$2:AF603)</f>
        <v>15</v>
      </c>
      <c r="AK603" t="str">
        <f t="shared" si="87"/>
        <v/>
      </c>
      <c r="AM603" t="str">
        <f t="shared" si="88"/>
        <v/>
      </c>
      <c r="AN603" t="str">
        <f t="shared" si="89"/>
        <v/>
      </c>
    </row>
    <row r="604" spans="1:40" x14ac:dyDescent="0.2">
      <c r="A604" s="27"/>
      <c r="B604" s="20"/>
      <c r="C604" s="21"/>
      <c r="D604" s="20"/>
      <c r="E604" s="20"/>
      <c r="F604" s="20"/>
      <c r="G604" s="20"/>
      <c r="H604" s="20"/>
      <c r="L604" s="1" t="str">
        <f t="shared" si="82"/>
        <v/>
      </c>
      <c r="M604" s="1" t="str">
        <f t="shared" si="83"/>
        <v/>
      </c>
      <c r="N604" s="2" t="str">
        <f t="shared" si="84"/>
        <v/>
      </c>
      <c r="O604" s="2" t="str">
        <f t="shared" si="85"/>
        <v/>
      </c>
      <c r="AD604" s="22" t="str">
        <f t="shared" si="90"/>
        <v/>
      </c>
      <c r="AE604" s="22">
        <v>603</v>
      </c>
      <c r="AG604" s="22" t="str">
        <f t="shared" si="86"/>
        <v/>
      </c>
      <c r="AH604" s="22">
        <f>SUM(AF$2:AF604)</f>
        <v>15</v>
      </c>
      <c r="AK604" t="str">
        <f t="shared" si="87"/>
        <v/>
      </c>
      <c r="AM604" t="str">
        <f t="shared" si="88"/>
        <v/>
      </c>
      <c r="AN604" t="str">
        <f t="shared" si="89"/>
        <v/>
      </c>
    </row>
    <row r="605" spans="1:40" x14ac:dyDescent="0.2">
      <c r="A605" s="27"/>
      <c r="B605" s="20"/>
      <c r="C605" s="21"/>
      <c r="D605" s="20"/>
      <c r="E605" s="20"/>
      <c r="F605" s="20"/>
      <c r="G605" s="20"/>
      <c r="H605" s="20"/>
      <c r="L605" s="1" t="str">
        <f t="shared" si="82"/>
        <v/>
      </c>
      <c r="M605" s="1" t="str">
        <f t="shared" si="83"/>
        <v/>
      </c>
      <c r="N605" s="2" t="str">
        <f t="shared" si="84"/>
        <v/>
      </c>
      <c r="O605" s="2" t="str">
        <f t="shared" si="85"/>
        <v/>
      </c>
      <c r="AD605" s="22" t="str">
        <f t="shared" si="90"/>
        <v/>
      </c>
      <c r="AE605" s="22">
        <v>604</v>
      </c>
      <c r="AG605" s="22" t="str">
        <f t="shared" si="86"/>
        <v/>
      </c>
      <c r="AH605" s="22">
        <f>SUM(AF$2:AF605)</f>
        <v>15</v>
      </c>
      <c r="AK605" t="str">
        <f t="shared" si="87"/>
        <v/>
      </c>
      <c r="AM605" t="str">
        <f t="shared" si="88"/>
        <v/>
      </c>
      <c r="AN605" t="str">
        <f t="shared" si="89"/>
        <v/>
      </c>
    </row>
    <row r="606" spans="1:40" x14ac:dyDescent="0.2">
      <c r="A606" s="27"/>
      <c r="B606" s="20"/>
      <c r="C606" s="21"/>
      <c r="D606" s="20"/>
      <c r="E606" s="20"/>
      <c r="F606" s="20"/>
      <c r="G606" s="20"/>
      <c r="H606" s="20"/>
      <c r="L606" s="1" t="str">
        <f t="shared" si="82"/>
        <v/>
      </c>
      <c r="M606" s="1" t="str">
        <f t="shared" si="83"/>
        <v/>
      </c>
      <c r="N606" s="2" t="str">
        <f t="shared" si="84"/>
        <v/>
      </c>
      <c r="O606" s="2" t="str">
        <f t="shared" si="85"/>
        <v/>
      </c>
      <c r="AD606" s="22" t="str">
        <f t="shared" si="90"/>
        <v/>
      </c>
      <c r="AE606" s="22">
        <v>605</v>
      </c>
      <c r="AG606" s="22" t="str">
        <f t="shared" si="86"/>
        <v/>
      </c>
      <c r="AH606" s="22">
        <f>SUM(AF$2:AF606)</f>
        <v>15</v>
      </c>
      <c r="AK606" t="str">
        <f t="shared" si="87"/>
        <v/>
      </c>
      <c r="AM606" t="str">
        <f t="shared" si="88"/>
        <v/>
      </c>
      <c r="AN606" t="str">
        <f t="shared" si="89"/>
        <v/>
      </c>
    </row>
    <row r="607" spans="1:40" x14ac:dyDescent="0.2">
      <c r="A607" s="27"/>
      <c r="B607" s="20"/>
      <c r="C607" s="21"/>
      <c r="D607" s="20"/>
      <c r="E607" s="20"/>
      <c r="F607" s="20"/>
      <c r="G607" s="20"/>
      <c r="H607" s="20"/>
      <c r="L607" s="1" t="str">
        <f t="shared" si="82"/>
        <v/>
      </c>
      <c r="M607" s="1" t="str">
        <f t="shared" si="83"/>
        <v/>
      </c>
      <c r="N607" s="2" t="str">
        <f t="shared" si="84"/>
        <v/>
      </c>
      <c r="O607" s="2" t="str">
        <f t="shared" si="85"/>
        <v/>
      </c>
      <c r="AD607" s="22" t="str">
        <f t="shared" si="90"/>
        <v/>
      </c>
      <c r="AE607" s="22">
        <v>606</v>
      </c>
      <c r="AG607" s="22" t="str">
        <f t="shared" si="86"/>
        <v/>
      </c>
      <c r="AH607" s="22">
        <f>SUM(AF$2:AF607)</f>
        <v>15</v>
      </c>
      <c r="AK607" t="str">
        <f t="shared" si="87"/>
        <v/>
      </c>
      <c r="AM607" t="str">
        <f t="shared" si="88"/>
        <v/>
      </c>
      <c r="AN607" t="str">
        <f t="shared" si="89"/>
        <v/>
      </c>
    </row>
    <row r="608" spans="1:40" x14ac:dyDescent="0.2">
      <c r="A608" s="27"/>
      <c r="B608" s="20"/>
      <c r="C608" s="21"/>
      <c r="D608" s="20"/>
      <c r="E608" s="20"/>
      <c r="F608" s="20"/>
      <c r="G608" s="20"/>
      <c r="H608" s="20"/>
      <c r="L608" s="1" t="str">
        <f t="shared" si="82"/>
        <v/>
      </c>
      <c r="M608" s="1" t="str">
        <f t="shared" si="83"/>
        <v/>
      </c>
      <c r="N608" s="2" t="str">
        <f t="shared" si="84"/>
        <v/>
      </c>
      <c r="O608" s="2" t="str">
        <f t="shared" si="85"/>
        <v/>
      </c>
      <c r="AD608" s="22" t="str">
        <f t="shared" si="90"/>
        <v/>
      </c>
      <c r="AE608" s="22">
        <v>607</v>
      </c>
      <c r="AG608" s="22" t="str">
        <f t="shared" si="86"/>
        <v/>
      </c>
      <c r="AH608" s="22">
        <f>SUM(AF$2:AF608)</f>
        <v>15</v>
      </c>
      <c r="AK608" t="str">
        <f t="shared" si="87"/>
        <v/>
      </c>
      <c r="AM608" t="str">
        <f t="shared" si="88"/>
        <v/>
      </c>
      <c r="AN608" t="str">
        <f t="shared" si="89"/>
        <v/>
      </c>
    </row>
    <row r="609" spans="1:40" x14ac:dyDescent="0.2">
      <c r="A609" s="27"/>
      <c r="B609" s="20"/>
      <c r="C609" s="21"/>
      <c r="D609" s="20"/>
      <c r="E609" s="20"/>
      <c r="F609" s="20"/>
      <c r="G609" s="20"/>
      <c r="H609" s="20"/>
      <c r="L609" s="1" t="str">
        <f t="shared" si="82"/>
        <v/>
      </c>
      <c r="M609" s="1" t="str">
        <f t="shared" si="83"/>
        <v/>
      </c>
      <c r="N609" s="2" t="str">
        <f t="shared" si="84"/>
        <v/>
      </c>
      <c r="O609" s="2" t="str">
        <f t="shared" si="85"/>
        <v/>
      </c>
      <c r="AD609" s="22" t="str">
        <f t="shared" si="90"/>
        <v/>
      </c>
      <c r="AE609" s="22">
        <v>608</v>
      </c>
      <c r="AG609" s="22" t="str">
        <f t="shared" si="86"/>
        <v/>
      </c>
      <c r="AH609" s="22">
        <f>SUM(AF$2:AF609)</f>
        <v>15</v>
      </c>
      <c r="AK609" t="str">
        <f t="shared" si="87"/>
        <v/>
      </c>
      <c r="AM609" t="str">
        <f t="shared" si="88"/>
        <v/>
      </c>
      <c r="AN609" t="str">
        <f t="shared" si="89"/>
        <v/>
      </c>
    </row>
    <row r="610" spans="1:40" x14ac:dyDescent="0.2">
      <c r="A610" s="27"/>
      <c r="B610" s="20"/>
      <c r="C610" s="21"/>
      <c r="D610" s="20"/>
      <c r="E610" s="20"/>
      <c r="F610" s="20"/>
      <c r="G610" s="20"/>
      <c r="H610" s="20"/>
      <c r="L610" s="1" t="str">
        <f t="shared" si="82"/>
        <v/>
      </c>
      <c r="M610" s="1" t="str">
        <f t="shared" si="83"/>
        <v/>
      </c>
      <c r="N610" s="2" t="str">
        <f t="shared" si="84"/>
        <v/>
      </c>
      <c r="O610" s="2" t="str">
        <f t="shared" si="85"/>
        <v/>
      </c>
      <c r="AD610" s="22" t="str">
        <f t="shared" si="90"/>
        <v/>
      </c>
      <c r="AE610" s="22">
        <v>609</v>
      </c>
      <c r="AG610" s="22" t="str">
        <f t="shared" si="86"/>
        <v/>
      </c>
      <c r="AH610" s="22">
        <f>SUM(AF$2:AF610)</f>
        <v>15</v>
      </c>
      <c r="AK610" t="str">
        <f t="shared" si="87"/>
        <v/>
      </c>
      <c r="AM610" t="str">
        <f t="shared" si="88"/>
        <v/>
      </c>
      <c r="AN610" t="str">
        <f t="shared" si="89"/>
        <v/>
      </c>
    </row>
    <row r="611" spans="1:40" x14ac:dyDescent="0.2">
      <c r="A611" s="27"/>
      <c r="B611" s="20"/>
      <c r="C611" s="21"/>
      <c r="D611" s="20"/>
      <c r="E611" s="20"/>
      <c r="F611" s="20"/>
      <c r="G611" s="20"/>
      <c r="H611" s="20"/>
      <c r="L611" s="1" t="str">
        <f t="shared" si="82"/>
        <v/>
      </c>
      <c r="M611" s="1" t="str">
        <f t="shared" si="83"/>
        <v/>
      </c>
      <c r="N611" s="2" t="str">
        <f t="shared" si="84"/>
        <v/>
      </c>
      <c r="O611" s="2" t="str">
        <f t="shared" si="85"/>
        <v/>
      </c>
      <c r="AD611" s="22" t="str">
        <f t="shared" si="90"/>
        <v/>
      </c>
      <c r="AE611" s="22">
        <v>610</v>
      </c>
      <c r="AG611" s="22" t="str">
        <f t="shared" si="86"/>
        <v/>
      </c>
      <c r="AH611" s="22">
        <f>SUM(AF$2:AF611)</f>
        <v>15</v>
      </c>
      <c r="AK611" t="str">
        <f t="shared" si="87"/>
        <v/>
      </c>
      <c r="AM611" t="str">
        <f t="shared" si="88"/>
        <v/>
      </c>
      <c r="AN611" t="str">
        <f t="shared" si="89"/>
        <v/>
      </c>
    </row>
    <row r="612" spans="1:40" x14ac:dyDescent="0.2">
      <c r="A612" s="27"/>
      <c r="B612" s="20"/>
      <c r="C612" s="21"/>
      <c r="D612" s="20"/>
      <c r="E612" s="20"/>
      <c r="F612" s="20"/>
      <c r="G612" s="20"/>
      <c r="H612" s="20"/>
      <c r="L612" s="1" t="str">
        <f t="shared" si="82"/>
        <v/>
      </c>
      <c r="M612" s="1" t="str">
        <f t="shared" si="83"/>
        <v/>
      </c>
      <c r="N612" s="2" t="str">
        <f t="shared" si="84"/>
        <v/>
      </c>
      <c r="O612" s="2" t="str">
        <f t="shared" si="85"/>
        <v/>
      </c>
      <c r="AD612" s="22" t="str">
        <f t="shared" si="90"/>
        <v/>
      </c>
      <c r="AE612" s="22">
        <v>611</v>
      </c>
      <c r="AG612" s="22" t="str">
        <f t="shared" si="86"/>
        <v/>
      </c>
      <c r="AH612" s="22">
        <f>SUM(AF$2:AF612)</f>
        <v>15</v>
      </c>
      <c r="AK612" t="str">
        <f t="shared" si="87"/>
        <v/>
      </c>
      <c r="AM612" t="str">
        <f t="shared" si="88"/>
        <v/>
      </c>
      <c r="AN612" t="str">
        <f t="shared" si="89"/>
        <v/>
      </c>
    </row>
    <row r="613" spans="1:40" x14ac:dyDescent="0.2">
      <c r="A613" s="27"/>
      <c r="B613" s="20"/>
      <c r="C613" s="21"/>
      <c r="D613" s="20"/>
      <c r="E613" s="20"/>
      <c r="F613" s="20"/>
      <c r="G613" s="20"/>
      <c r="H613" s="20"/>
      <c r="L613" s="1" t="str">
        <f t="shared" si="82"/>
        <v/>
      </c>
      <c r="M613" s="1" t="str">
        <f t="shared" si="83"/>
        <v/>
      </c>
      <c r="N613" s="2" t="str">
        <f t="shared" si="84"/>
        <v/>
      </c>
      <c r="O613" s="2" t="str">
        <f t="shared" si="85"/>
        <v/>
      </c>
      <c r="AD613" s="22" t="str">
        <f t="shared" si="90"/>
        <v/>
      </c>
      <c r="AE613" s="22">
        <v>612</v>
      </c>
      <c r="AG613" s="22" t="str">
        <f t="shared" si="86"/>
        <v/>
      </c>
      <c r="AH613" s="22">
        <f>SUM(AF$2:AF613)</f>
        <v>15</v>
      </c>
      <c r="AK613" t="str">
        <f t="shared" si="87"/>
        <v/>
      </c>
      <c r="AM613" t="str">
        <f t="shared" si="88"/>
        <v/>
      </c>
      <c r="AN613" t="str">
        <f t="shared" si="89"/>
        <v/>
      </c>
    </row>
    <row r="614" spans="1:40" x14ac:dyDescent="0.2">
      <c r="A614" s="27"/>
      <c r="B614" s="20"/>
      <c r="C614" s="21"/>
      <c r="D614" s="20"/>
      <c r="E614" s="20"/>
      <c r="F614" s="20"/>
      <c r="G614" s="20"/>
      <c r="H614" s="20"/>
      <c r="L614" s="1" t="str">
        <f t="shared" si="82"/>
        <v/>
      </c>
      <c r="M614" s="1" t="str">
        <f t="shared" si="83"/>
        <v/>
      </c>
      <c r="N614" s="2" t="str">
        <f t="shared" si="84"/>
        <v/>
      </c>
      <c r="O614" s="2" t="str">
        <f t="shared" si="85"/>
        <v/>
      </c>
      <c r="AD614" s="22" t="str">
        <f t="shared" si="90"/>
        <v/>
      </c>
      <c r="AE614" s="22">
        <v>613</v>
      </c>
      <c r="AG614" s="22" t="str">
        <f t="shared" si="86"/>
        <v/>
      </c>
      <c r="AH614" s="22">
        <f>SUM(AF$2:AF614)</f>
        <v>15</v>
      </c>
      <c r="AK614" t="str">
        <f t="shared" si="87"/>
        <v/>
      </c>
      <c r="AM614" t="str">
        <f t="shared" si="88"/>
        <v/>
      </c>
      <c r="AN614" t="str">
        <f t="shared" si="89"/>
        <v/>
      </c>
    </row>
    <row r="615" spans="1:40" x14ac:dyDescent="0.2">
      <c r="A615" s="27"/>
      <c r="B615" s="20"/>
      <c r="C615" s="21"/>
      <c r="D615" s="20"/>
      <c r="E615" s="20"/>
      <c r="F615" s="20"/>
      <c r="G615" s="20"/>
      <c r="H615" s="20"/>
      <c r="L615" s="1" t="str">
        <f t="shared" si="82"/>
        <v/>
      </c>
      <c r="M615" s="1" t="str">
        <f t="shared" si="83"/>
        <v/>
      </c>
      <c r="N615" s="2" t="str">
        <f t="shared" si="84"/>
        <v/>
      </c>
      <c r="O615" s="2" t="str">
        <f t="shared" si="85"/>
        <v/>
      </c>
      <c r="AD615" s="22" t="str">
        <f t="shared" si="90"/>
        <v/>
      </c>
      <c r="AE615" s="22">
        <v>614</v>
      </c>
      <c r="AG615" s="22" t="str">
        <f t="shared" si="86"/>
        <v/>
      </c>
      <c r="AH615" s="22">
        <f>SUM(AF$2:AF615)</f>
        <v>15</v>
      </c>
      <c r="AK615" t="str">
        <f t="shared" si="87"/>
        <v/>
      </c>
      <c r="AM615" t="str">
        <f t="shared" si="88"/>
        <v/>
      </c>
      <c r="AN615" t="str">
        <f t="shared" si="89"/>
        <v/>
      </c>
    </row>
    <row r="616" spans="1:40" x14ac:dyDescent="0.2">
      <c r="A616" s="27"/>
      <c r="B616" s="20"/>
      <c r="C616" s="21"/>
      <c r="D616" s="20"/>
      <c r="E616" s="20"/>
      <c r="F616" s="20"/>
      <c r="G616" s="20"/>
      <c r="H616" s="20"/>
      <c r="L616" s="1" t="str">
        <f t="shared" si="82"/>
        <v/>
      </c>
      <c r="M616" s="1" t="str">
        <f t="shared" si="83"/>
        <v/>
      </c>
      <c r="N616" s="2" t="str">
        <f t="shared" si="84"/>
        <v/>
      </c>
      <c r="O616" s="2" t="str">
        <f t="shared" si="85"/>
        <v/>
      </c>
      <c r="AD616" s="22" t="str">
        <f t="shared" si="90"/>
        <v/>
      </c>
      <c r="AE616" s="22">
        <v>615</v>
      </c>
      <c r="AG616" s="22" t="str">
        <f t="shared" si="86"/>
        <v/>
      </c>
      <c r="AH616" s="22">
        <f>SUM(AF$2:AF616)</f>
        <v>15</v>
      </c>
      <c r="AK616" t="str">
        <f t="shared" si="87"/>
        <v/>
      </c>
      <c r="AM616" t="str">
        <f t="shared" si="88"/>
        <v/>
      </c>
      <c r="AN616" t="str">
        <f t="shared" si="89"/>
        <v/>
      </c>
    </row>
    <row r="617" spans="1:40" x14ac:dyDescent="0.2">
      <c r="A617" s="27"/>
      <c r="B617" s="20"/>
      <c r="C617" s="21"/>
      <c r="D617" s="20"/>
      <c r="E617" s="20"/>
      <c r="F617" s="20"/>
      <c r="G617" s="20"/>
      <c r="H617" s="20"/>
      <c r="L617" s="1" t="str">
        <f t="shared" si="82"/>
        <v/>
      </c>
      <c r="M617" s="1" t="str">
        <f t="shared" si="83"/>
        <v/>
      </c>
      <c r="N617" s="2" t="str">
        <f t="shared" si="84"/>
        <v/>
      </c>
      <c r="O617" s="2" t="str">
        <f t="shared" si="85"/>
        <v/>
      </c>
      <c r="AD617" s="22" t="str">
        <f t="shared" si="90"/>
        <v/>
      </c>
      <c r="AE617" s="22">
        <v>616</v>
      </c>
      <c r="AG617" s="22" t="str">
        <f t="shared" si="86"/>
        <v/>
      </c>
      <c r="AH617" s="22">
        <f>SUM(AF$2:AF617)</f>
        <v>15</v>
      </c>
      <c r="AK617" t="str">
        <f t="shared" si="87"/>
        <v/>
      </c>
      <c r="AM617" t="str">
        <f t="shared" si="88"/>
        <v/>
      </c>
      <c r="AN617" t="str">
        <f t="shared" si="89"/>
        <v/>
      </c>
    </row>
    <row r="618" spans="1:40" x14ac:dyDescent="0.2">
      <c r="A618" s="27"/>
      <c r="B618" s="20"/>
      <c r="C618" s="21"/>
      <c r="D618" s="20"/>
      <c r="E618" s="20"/>
      <c r="F618" s="20"/>
      <c r="G618" s="20"/>
      <c r="H618" s="20"/>
      <c r="L618" s="1" t="str">
        <f t="shared" si="82"/>
        <v/>
      </c>
      <c r="M618" s="1" t="str">
        <f t="shared" si="83"/>
        <v/>
      </c>
      <c r="N618" s="2" t="str">
        <f t="shared" si="84"/>
        <v/>
      </c>
      <c r="O618" s="2" t="str">
        <f t="shared" si="85"/>
        <v/>
      </c>
      <c r="AD618" s="22" t="str">
        <f t="shared" si="90"/>
        <v/>
      </c>
      <c r="AE618" s="22">
        <v>617</v>
      </c>
      <c r="AG618" s="22" t="str">
        <f t="shared" si="86"/>
        <v/>
      </c>
      <c r="AH618" s="22">
        <f>SUM(AF$2:AF618)</f>
        <v>15</v>
      </c>
      <c r="AK618" t="str">
        <f t="shared" si="87"/>
        <v/>
      </c>
      <c r="AM618" t="str">
        <f t="shared" si="88"/>
        <v/>
      </c>
      <c r="AN618" t="str">
        <f t="shared" si="89"/>
        <v/>
      </c>
    </row>
    <row r="619" spans="1:40" x14ac:dyDescent="0.2">
      <c r="A619" s="27"/>
      <c r="B619" s="20"/>
      <c r="C619" s="21"/>
      <c r="D619" s="20"/>
      <c r="E619" s="20"/>
      <c r="F619" s="20"/>
      <c r="G619" s="20"/>
      <c r="H619" s="20"/>
      <c r="L619" s="1" t="str">
        <f t="shared" si="82"/>
        <v/>
      </c>
      <c r="M619" s="1" t="str">
        <f t="shared" si="83"/>
        <v/>
      </c>
      <c r="N619" s="2" t="str">
        <f t="shared" si="84"/>
        <v/>
      </c>
      <c r="O619" s="2" t="str">
        <f t="shared" si="85"/>
        <v/>
      </c>
      <c r="AD619" s="22" t="str">
        <f t="shared" si="90"/>
        <v/>
      </c>
      <c r="AE619" s="22">
        <v>618</v>
      </c>
      <c r="AG619" s="22" t="str">
        <f t="shared" si="86"/>
        <v/>
      </c>
      <c r="AH619" s="22">
        <f>SUM(AF$2:AF619)</f>
        <v>15</v>
      </c>
      <c r="AK619" t="str">
        <f t="shared" si="87"/>
        <v/>
      </c>
      <c r="AM619" t="str">
        <f t="shared" si="88"/>
        <v/>
      </c>
      <c r="AN619" t="str">
        <f t="shared" si="89"/>
        <v/>
      </c>
    </row>
    <row r="620" spans="1:40" x14ac:dyDescent="0.2">
      <c r="A620" s="27"/>
      <c r="B620" s="20"/>
      <c r="C620" s="21"/>
      <c r="D620" s="20"/>
      <c r="E620" s="20"/>
      <c r="F620" s="20"/>
      <c r="G620" s="20"/>
      <c r="H620" s="20"/>
      <c r="L620" s="1" t="str">
        <f t="shared" si="82"/>
        <v/>
      </c>
      <c r="M620" s="1" t="str">
        <f t="shared" si="83"/>
        <v/>
      </c>
      <c r="N620" s="2" t="str">
        <f t="shared" si="84"/>
        <v/>
      </c>
      <c r="O620" s="2" t="str">
        <f t="shared" si="85"/>
        <v/>
      </c>
      <c r="AD620" s="22" t="str">
        <f t="shared" si="90"/>
        <v/>
      </c>
      <c r="AE620" s="22">
        <v>619</v>
      </c>
      <c r="AG620" s="22" t="str">
        <f t="shared" si="86"/>
        <v/>
      </c>
      <c r="AH620" s="22">
        <f>SUM(AF$2:AF620)</f>
        <v>15</v>
      </c>
      <c r="AK620" t="str">
        <f t="shared" si="87"/>
        <v/>
      </c>
      <c r="AM620" t="str">
        <f t="shared" si="88"/>
        <v/>
      </c>
      <c r="AN620" t="str">
        <f t="shared" si="89"/>
        <v/>
      </c>
    </row>
    <row r="621" spans="1:40" x14ac:dyDescent="0.2">
      <c r="A621" s="27"/>
      <c r="B621" s="20"/>
      <c r="C621" s="21"/>
      <c r="D621" s="20"/>
      <c r="E621" s="20"/>
      <c r="F621" s="20"/>
      <c r="G621" s="20"/>
      <c r="H621" s="20"/>
      <c r="L621" s="1" t="str">
        <f t="shared" si="82"/>
        <v/>
      </c>
      <c r="M621" s="1" t="str">
        <f t="shared" si="83"/>
        <v/>
      </c>
      <c r="N621" s="2" t="str">
        <f t="shared" si="84"/>
        <v/>
      </c>
      <c r="O621" s="2" t="str">
        <f t="shared" si="85"/>
        <v/>
      </c>
      <c r="AD621" s="22" t="str">
        <f t="shared" si="90"/>
        <v/>
      </c>
      <c r="AE621" s="22">
        <v>620</v>
      </c>
      <c r="AG621" s="22" t="str">
        <f t="shared" si="86"/>
        <v/>
      </c>
      <c r="AH621" s="22">
        <f>SUM(AF$2:AF621)</f>
        <v>15</v>
      </c>
      <c r="AK621" t="str">
        <f t="shared" si="87"/>
        <v/>
      </c>
      <c r="AM621" t="str">
        <f t="shared" si="88"/>
        <v/>
      </c>
      <c r="AN621" t="str">
        <f t="shared" si="89"/>
        <v/>
      </c>
    </row>
    <row r="622" spans="1:40" x14ac:dyDescent="0.2">
      <c r="A622" s="27"/>
      <c r="B622" s="20"/>
      <c r="C622" s="21"/>
      <c r="D622" s="20"/>
      <c r="E622" s="20"/>
      <c r="F622" s="20"/>
      <c r="G622" s="20"/>
      <c r="H622" s="20"/>
      <c r="L622" s="1" t="str">
        <f t="shared" si="82"/>
        <v/>
      </c>
      <c r="M622" s="1" t="str">
        <f t="shared" si="83"/>
        <v/>
      </c>
      <c r="N622" s="2" t="str">
        <f t="shared" si="84"/>
        <v/>
      </c>
      <c r="O622" s="2" t="str">
        <f t="shared" si="85"/>
        <v/>
      </c>
      <c r="AD622" s="22" t="str">
        <f t="shared" si="90"/>
        <v/>
      </c>
      <c r="AE622" s="22">
        <v>621</v>
      </c>
      <c r="AG622" s="22" t="str">
        <f t="shared" si="86"/>
        <v/>
      </c>
      <c r="AH622" s="22">
        <f>SUM(AF$2:AF622)</f>
        <v>15</v>
      </c>
      <c r="AK622" t="str">
        <f t="shared" si="87"/>
        <v/>
      </c>
      <c r="AM622" t="str">
        <f t="shared" si="88"/>
        <v/>
      </c>
      <c r="AN622" t="str">
        <f t="shared" si="89"/>
        <v/>
      </c>
    </row>
    <row r="623" spans="1:40" x14ac:dyDescent="0.2">
      <c r="A623" s="27"/>
      <c r="B623" s="20"/>
      <c r="C623" s="21"/>
      <c r="D623" s="20"/>
      <c r="E623" s="20"/>
      <c r="F623" s="20"/>
      <c r="G623" s="20"/>
      <c r="H623" s="20"/>
      <c r="L623" s="1" t="str">
        <f t="shared" si="82"/>
        <v/>
      </c>
      <c r="M623" s="1" t="str">
        <f t="shared" si="83"/>
        <v/>
      </c>
      <c r="N623" s="2" t="str">
        <f t="shared" si="84"/>
        <v/>
      </c>
      <c r="O623" s="2" t="str">
        <f t="shared" si="85"/>
        <v/>
      </c>
      <c r="AD623" s="22" t="str">
        <f t="shared" si="90"/>
        <v/>
      </c>
      <c r="AE623" s="22">
        <v>622</v>
      </c>
      <c r="AG623" s="22" t="str">
        <f t="shared" si="86"/>
        <v/>
      </c>
      <c r="AH623" s="22">
        <f>SUM(AF$2:AF623)</f>
        <v>15</v>
      </c>
      <c r="AK623" t="str">
        <f t="shared" si="87"/>
        <v/>
      </c>
      <c r="AM623" t="str">
        <f t="shared" si="88"/>
        <v/>
      </c>
      <c r="AN623" t="str">
        <f t="shared" si="89"/>
        <v/>
      </c>
    </row>
    <row r="624" spans="1:40" x14ac:dyDescent="0.2">
      <c r="A624" s="27"/>
      <c r="B624" s="20"/>
      <c r="C624" s="21"/>
      <c r="D624" s="20"/>
      <c r="E624" s="20"/>
      <c r="F624" s="20"/>
      <c r="G624" s="20"/>
      <c r="H624" s="20"/>
      <c r="L624" s="1" t="str">
        <f t="shared" si="82"/>
        <v/>
      </c>
      <c r="M624" s="1" t="str">
        <f t="shared" si="83"/>
        <v/>
      </c>
      <c r="N624" s="2" t="str">
        <f t="shared" si="84"/>
        <v/>
      </c>
      <c r="O624" s="2" t="str">
        <f t="shared" si="85"/>
        <v/>
      </c>
      <c r="AD624" s="22" t="str">
        <f t="shared" si="90"/>
        <v/>
      </c>
      <c r="AE624" s="22">
        <v>623</v>
      </c>
      <c r="AG624" s="22" t="str">
        <f t="shared" si="86"/>
        <v/>
      </c>
      <c r="AH624" s="22">
        <f>SUM(AF$2:AF624)</f>
        <v>15</v>
      </c>
      <c r="AK624" t="str">
        <f t="shared" si="87"/>
        <v/>
      </c>
      <c r="AM624" t="str">
        <f t="shared" si="88"/>
        <v/>
      </c>
      <c r="AN624" t="str">
        <f t="shared" si="89"/>
        <v/>
      </c>
    </row>
    <row r="625" spans="1:40" x14ac:dyDescent="0.2">
      <c r="A625" s="27"/>
      <c r="B625" s="20"/>
      <c r="C625" s="21"/>
      <c r="D625" s="20"/>
      <c r="E625" s="20"/>
      <c r="F625" s="20"/>
      <c r="G625" s="20"/>
      <c r="H625" s="20"/>
      <c r="L625" s="1" t="str">
        <f t="shared" si="82"/>
        <v/>
      </c>
      <c r="M625" s="1" t="str">
        <f t="shared" si="83"/>
        <v/>
      </c>
      <c r="N625" s="2" t="str">
        <f t="shared" si="84"/>
        <v/>
      </c>
      <c r="O625" s="2" t="str">
        <f t="shared" si="85"/>
        <v/>
      </c>
      <c r="AD625" s="22" t="str">
        <f t="shared" si="90"/>
        <v/>
      </c>
      <c r="AE625" s="22">
        <v>624</v>
      </c>
      <c r="AG625" s="22" t="str">
        <f t="shared" si="86"/>
        <v/>
      </c>
      <c r="AH625" s="22">
        <f>SUM(AF$2:AF625)</f>
        <v>15</v>
      </c>
      <c r="AK625" t="str">
        <f t="shared" si="87"/>
        <v/>
      </c>
      <c r="AM625" t="str">
        <f t="shared" si="88"/>
        <v/>
      </c>
      <c r="AN625" t="str">
        <f t="shared" si="89"/>
        <v/>
      </c>
    </row>
    <row r="626" spans="1:40" x14ac:dyDescent="0.2">
      <c r="A626" s="27"/>
      <c r="B626" s="20"/>
      <c r="C626" s="21"/>
      <c r="D626" s="20"/>
      <c r="E626" s="20"/>
      <c r="F626" s="20"/>
      <c r="G626" s="20"/>
      <c r="H626" s="20"/>
      <c r="L626" s="1" t="str">
        <f t="shared" si="82"/>
        <v/>
      </c>
      <c r="M626" s="1" t="str">
        <f t="shared" si="83"/>
        <v/>
      </c>
      <c r="N626" s="2" t="str">
        <f t="shared" si="84"/>
        <v/>
      </c>
      <c r="O626" s="2" t="str">
        <f t="shared" si="85"/>
        <v/>
      </c>
      <c r="AD626" s="22" t="str">
        <f t="shared" si="90"/>
        <v/>
      </c>
      <c r="AE626" s="22">
        <v>625</v>
      </c>
      <c r="AG626" s="22" t="str">
        <f t="shared" si="86"/>
        <v/>
      </c>
      <c r="AH626" s="22">
        <f>SUM(AF$2:AF626)</f>
        <v>15</v>
      </c>
      <c r="AK626" t="str">
        <f t="shared" si="87"/>
        <v/>
      </c>
      <c r="AM626" t="str">
        <f t="shared" si="88"/>
        <v/>
      </c>
      <c r="AN626" t="str">
        <f t="shared" si="89"/>
        <v/>
      </c>
    </row>
    <row r="627" spans="1:40" x14ac:dyDescent="0.2">
      <c r="A627" s="27"/>
      <c r="B627" s="20"/>
      <c r="C627" s="21"/>
      <c r="D627" s="20"/>
      <c r="E627" s="20"/>
      <c r="F627" s="20"/>
      <c r="G627" s="20"/>
      <c r="H627" s="20"/>
      <c r="L627" s="1" t="str">
        <f t="shared" si="82"/>
        <v/>
      </c>
      <c r="M627" s="1" t="str">
        <f t="shared" si="83"/>
        <v/>
      </c>
      <c r="N627" s="2" t="str">
        <f t="shared" si="84"/>
        <v/>
      </c>
      <c r="O627" s="2" t="str">
        <f t="shared" si="85"/>
        <v/>
      </c>
      <c r="AD627" s="22" t="str">
        <f t="shared" si="90"/>
        <v/>
      </c>
      <c r="AE627" s="22">
        <v>626</v>
      </c>
      <c r="AG627" s="22" t="str">
        <f t="shared" si="86"/>
        <v/>
      </c>
      <c r="AH627" s="22">
        <f>SUM(AF$2:AF627)</f>
        <v>15</v>
      </c>
      <c r="AK627" t="str">
        <f t="shared" si="87"/>
        <v/>
      </c>
      <c r="AM627" t="str">
        <f t="shared" si="88"/>
        <v/>
      </c>
      <c r="AN627" t="str">
        <f t="shared" si="89"/>
        <v/>
      </c>
    </row>
    <row r="628" spans="1:40" x14ac:dyDescent="0.2">
      <c r="A628" s="27"/>
      <c r="B628" s="20"/>
      <c r="C628" s="21"/>
      <c r="D628" s="20"/>
      <c r="E628" s="20"/>
      <c r="F628" s="20"/>
      <c r="G628" s="20"/>
      <c r="H628" s="20"/>
      <c r="L628" s="1" t="str">
        <f t="shared" si="82"/>
        <v/>
      </c>
      <c r="M628" s="1" t="str">
        <f t="shared" si="83"/>
        <v/>
      </c>
      <c r="N628" s="2" t="str">
        <f t="shared" si="84"/>
        <v/>
      </c>
      <c r="O628" s="2" t="str">
        <f t="shared" si="85"/>
        <v/>
      </c>
      <c r="AD628" s="22" t="str">
        <f t="shared" si="90"/>
        <v/>
      </c>
      <c r="AE628" s="22">
        <v>627</v>
      </c>
      <c r="AG628" s="22" t="str">
        <f t="shared" si="86"/>
        <v/>
      </c>
      <c r="AH628" s="22">
        <f>SUM(AF$2:AF628)</f>
        <v>15</v>
      </c>
      <c r="AK628" t="str">
        <f t="shared" si="87"/>
        <v/>
      </c>
      <c r="AM628" t="str">
        <f t="shared" si="88"/>
        <v/>
      </c>
      <c r="AN628" t="str">
        <f t="shared" si="89"/>
        <v/>
      </c>
    </row>
    <row r="629" spans="1:40" x14ac:dyDescent="0.2">
      <c r="A629" s="27"/>
      <c r="B629" s="20"/>
      <c r="C629" s="21"/>
      <c r="D629" s="20"/>
      <c r="E629" s="20"/>
      <c r="F629" s="20"/>
      <c r="G629" s="20"/>
      <c r="H629" s="20"/>
      <c r="L629" s="1" t="str">
        <f t="shared" si="82"/>
        <v/>
      </c>
      <c r="M629" s="1" t="str">
        <f t="shared" si="83"/>
        <v/>
      </c>
      <c r="N629" s="2" t="str">
        <f t="shared" si="84"/>
        <v/>
      </c>
      <c r="O629" s="2" t="str">
        <f t="shared" si="85"/>
        <v/>
      </c>
      <c r="AD629" s="22" t="str">
        <f t="shared" si="90"/>
        <v/>
      </c>
      <c r="AE629" s="22">
        <v>628</v>
      </c>
      <c r="AG629" s="22" t="str">
        <f t="shared" si="86"/>
        <v/>
      </c>
      <c r="AH629" s="22">
        <f>SUM(AF$2:AF629)</f>
        <v>15</v>
      </c>
      <c r="AK629" t="str">
        <f t="shared" si="87"/>
        <v/>
      </c>
      <c r="AM629" t="str">
        <f t="shared" si="88"/>
        <v/>
      </c>
      <c r="AN629" t="str">
        <f t="shared" si="89"/>
        <v/>
      </c>
    </row>
    <row r="630" spans="1:40" x14ac:dyDescent="0.2">
      <c r="A630" s="27"/>
      <c r="B630" s="20"/>
      <c r="C630" s="21"/>
      <c r="D630" s="20"/>
      <c r="E630" s="20"/>
      <c r="F630" s="20"/>
      <c r="G630" s="20"/>
      <c r="H630" s="20"/>
      <c r="L630" s="1" t="str">
        <f t="shared" si="82"/>
        <v/>
      </c>
      <c r="M630" s="1" t="str">
        <f t="shared" si="83"/>
        <v/>
      </c>
      <c r="N630" s="2" t="str">
        <f t="shared" si="84"/>
        <v/>
      </c>
      <c r="O630" s="2" t="str">
        <f t="shared" si="85"/>
        <v/>
      </c>
      <c r="AD630" s="22" t="str">
        <f t="shared" si="90"/>
        <v/>
      </c>
      <c r="AE630" s="22">
        <v>629</v>
      </c>
      <c r="AG630" s="22" t="str">
        <f t="shared" si="86"/>
        <v/>
      </c>
      <c r="AH630" s="22">
        <f>SUM(AF$2:AF630)</f>
        <v>15</v>
      </c>
      <c r="AK630" t="str">
        <f t="shared" si="87"/>
        <v/>
      </c>
      <c r="AM630" t="str">
        <f t="shared" si="88"/>
        <v/>
      </c>
      <c r="AN630" t="str">
        <f t="shared" si="89"/>
        <v/>
      </c>
    </row>
    <row r="631" spans="1:40" x14ac:dyDescent="0.2">
      <c r="A631" s="27"/>
      <c r="B631" s="20"/>
      <c r="C631" s="21"/>
      <c r="D631" s="20"/>
      <c r="E631" s="20"/>
      <c r="F631" s="20"/>
      <c r="G631" s="20"/>
      <c r="H631" s="20"/>
      <c r="L631" s="1" t="str">
        <f t="shared" si="82"/>
        <v/>
      </c>
      <c r="M631" s="1" t="str">
        <f t="shared" si="83"/>
        <v/>
      </c>
      <c r="N631" s="2" t="str">
        <f t="shared" si="84"/>
        <v/>
      </c>
      <c r="O631" s="2" t="str">
        <f t="shared" si="85"/>
        <v/>
      </c>
      <c r="AD631" s="22" t="str">
        <f t="shared" si="90"/>
        <v/>
      </c>
      <c r="AE631" s="22">
        <v>630</v>
      </c>
      <c r="AG631" s="22" t="str">
        <f t="shared" si="86"/>
        <v/>
      </c>
      <c r="AH631" s="22">
        <f>SUM(AF$2:AF631)</f>
        <v>15</v>
      </c>
      <c r="AK631" t="str">
        <f t="shared" si="87"/>
        <v/>
      </c>
      <c r="AM631" t="str">
        <f t="shared" si="88"/>
        <v/>
      </c>
      <c r="AN631" t="str">
        <f t="shared" si="89"/>
        <v/>
      </c>
    </row>
    <row r="632" spans="1:40" x14ac:dyDescent="0.2">
      <c r="A632" s="27"/>
      <c r="B632" s="20"/>
      <c r="C632" s="21"/>
      <c r="D632" s="20"/>
      <c r="E632" s="20"/>
      <c r="F632" s="20"/>
      <c r="G632" s="20"/>
      <c r="H632" s="20"/>
      <c r="L632" s="1" t="str">
        <f t="shared" si="82"/>
        <v/>
      </c>
      <c r="M632" s="1" t="str">
        <f t="shared" si="83"/>
        <v/>
      </c>
      <c r="N632" s="2" t="str">
        <f t="shared" si="84"/>
        <v/>
      </c>
      <c r="O632" s="2" t="str">
        <f t="shared" si="85"/>
        <v/>
      </c>
      <c r="AD632" s="22" t="str">
        <f t="shared" si="90"/>
        <v/>
      </c>
      <c r="AE632" s="22">
        <v>631</v>
      </c>
      <c r="AG632" s="22" t="str">
        <f t="shared" si="86"/>
        <v/>
      </c>
      <c r="AH632" s="22">
        <f>SUM(AF$2:AF632)</f>
        <v>15</v>
      </c>
      <c r="AK632" t="str">
        <f t="shared" si="87"/>
        <v/>
      </c>
      <c r="AM632" t="str">
        <f t="shared" si="88"/>
        <v/>
      </c>
      <c r="AN632" t="str">
        <f t="shared" si="89"/>
        <v/>
      </c>
    </row>
    <row r="633" spans="1:40" x14ac:dyDescent="0.2">
      <c r="A633" s="27"/>
      <c r="B633" s="20"/>
      <c r="C633" s="21"/>
      <c r="D633" s="20"/>
      <c r="E633" s="20"/>
      <c r="F633" s="20"/>
      <c r="G633" s="20"/>
      <c r="H633" s="20"/>
      <c r="L633" s="1" t="str">
        <f t="shared" si="82"/>
        <v/>
      </c>
      <c r="M633" s="1" t="str">
        <f t="shared" si="83"/>
        <v/>
      </c>
      <c r="N633" s="2" t="str">
        <f t="shared" si="84"/>
        <v/>
      </c>
      <c r="O633" s="2" t="str">
        <f t="shared" si="85"/>
        <v/>
      </c>
      <c r="AD633" s="22" t="str">
        <f t="shared" si="90"/>
        <v/>
      </c>
      <c r="AE633" s="22">
        <v>632</v>
      </c>
      <c r="AG633" s="22" t="str">
        <f t="shared" si="86"/>
        <v/>
      </c>
      <c r="AH633" s="22">
        <f>SUM(AF$2:AF633)</f>
        <v>15</v>
      </c>
      <c r="AK633" t="str">
        <f t="shared" si="87"/>
        <v/>
      </c>
      <c r="AM633" t="str">
        <f t="shared" si="88"/>
        <v/>
      </c>
      <c r="AN633" t="str">
        <f t="shared" si="89"/>
        <v/>
      </c>
    </row>
    <row r="634" spans="1:40" x14ac:dyDescent="0.2">
      <c r="A634" s="27"/>
      <c r="B634" s="20"/>
      <c r="C634" s="21"/>
      <c r="D634" s="20"/>
      <c r="E634" s="20"/>
      <c r="F634" s="20"/>
      <c r="G634" s="20"/>
      <c r="H634" s="20"/>
      <c r="L634" s="1" t="str">
        <f t="shared" si="82"/>
        <v/>
      </c>
      <c r="M634" s="1" t="str">
        <f t="shared" si="83"/>
        <v/>
      </c>
      <c r="N634" s="2" t="str">
        <f t="shared" si="84"/>
        <v/>
      </c>
      <c r="O634" s="2" t="str">
        <f t="shared" si="85"/>
        <v/>
      </c>
      <c r="AD634" s="22" t="str">
        <f t="shared" si="90"/>
        <v/>
      </c>
      <c r="AE634" s="22">
        <v>633</v>
      </c>
      <c r="AG634" s="22" t="str">
        <f t="shared" si="86"/>
        <v/>
      </c>
      <c r="AH634" s="22">
        <f>SUM(AF$2:AF634)</f>
        <v>15</v>
      </c>
      <c r="AK634" t="str">
        <f t="shared" si="87"/>
        <v/>
      </c>
      <c r="AM634" t="str">
        <f t="shared" si="88"/>
        <v/>
      </c>
      <c r="AN634" t="str">
        <f t="shared" si="89"/>
        <v/>
      </c>
    </row>
    <row r="635" spans="1:40" x14ac:dyDescent="0.2">
      <c r="A635" s="27"/>
      <c r="B635" s="20"/>
      <c r="C635" s="21"/>
      <c r="D635" s="20"/>
      <c r="E635" s="20"/>
      <c r="F635" s="20"/>
      <c r="G635" s="20"/>
      <c r="H635" s="20"/>
      <c r="L635" s="1" t="str">
        <f t="shared" si="82"/>
        <v/>
      </c>
      <c r="M635" s="1" t="str">
        <f t="shared" si="83"/>
        <v/>
      </c>
      <c r="N635" s="2" t="str">
        <f t="shared" si="84"/>
        <v/>
      </c>
      <c r="O635" s="2" t="str">
        <f t="shared" si="85"/>
        <v/>
      </c>
      <c r="AD635" s="22" t="str">
        <f t="shared" si="90"/>
        <v/>
      </c>
      <c r="AE635" s="22">
        <v>634</v>
      </c>
      <c r="AG635" s="22" t="str">
        <f t="shared" si="86"/>
        <v/>
      </c>
      <c r="AH635" s="22">
        <f>SUM(AF$2:AF635)</f>
        <v>15</v>
      </c>
      <c r="AK635" t="str">
        <f t="shared" si="87"/>
        <v/>
      </c>
      <c r="AM635" t="str">
        <f t="shared" si="88"/>
        <v/>
      </c>
      <c r="AN635" t="str">
        <f t="shared" si="89"/>
        <v/>
      </c>
    </row>
    <row r="636" spans="1:40" x14ac:dyDescent="0.2">
      <c r="A636" s="27"/>
      <c r="B636" s="20"/>
      <c r="C636" s="21"/>
      <c r="D636" s="20"/>
      <c r="E636" s="20"/>
      <c r="F636" s="20"/>
      <c r="G636" s="20"/>
      <c r="H636" s="20"/>
      <c r="L636" s="1" t="str">
        <f t="shared" si="82"/>
        <v/>
      </c>
      <c r="M636" s="1" t="str">
        <f t="shared" si="83"/>
        <v/>
      </c>
      <c r="N636" s="2" t="str">
        <f t="shared" si="84"/>
        <v/>
      </c>
      <c r="O636" s="2" t="str">
        <f t="shared" si="85"/>
        <v/>
      </c>
      <c r="AD636" s="22" t="str">
        <f t="shared" si="90"/>
        <v/>
      </c>
      <c r="AE636" s="22">
        <v>635</v>
      </c>
      <c r="AG636" s="22" t="str">
        <f t="shared" si="86"/>
        <v/>
      </c>
      <c r="AH636" s="22">
        <f>SUM(AF$2:AF636)</f>
        <v>15</v>
      </c>
      <c r="AK636" t="str">
        <f t="shared" si="87"/>
        <v/>
      </c>
      <c r="AM636" t="str">
        <f t="shared" si="88"/>
        <v/>
      </c>
      <c r="AN636" t="str">
        <f t="shared" si="89"/>
        <v/>
      </c>
    </row>
    <row r="637" spans="1:40" x14ac:dyDescent="0.2">
      <c r="A637" s="27"/>
      <c r="B637" s="20"/>
      <c r="C637" s="21"/>
      <c r="D637" s="20"/>
      <c r="E637" s="20"/>
      <c r="F637" s="20"/>
      <c r="G637" s="20"/>
      <c r="H637" s="20"/>
      <c r="L637" s="1" t="str">
        <f t="shared" si="82"/>
        <v/>
      </c>
      <c r="M637" s="1" t="str">
        <f t="shared" si="83"/>
        <v/>
      </c>
      <c r="N637" s="2" t="str">
        <f t="shared" si="84"/>
        <v/>
      </c>
      <c r="O637" s="2" t="str">
        <f t="shared" si="85"/>
        <v/>
      </c>
      <c r="AD637" s="22" t="str">
        <f t="shared" si="90"/>
        <v/>
      </c>
      <c r="AE637" s="22">
        <v>636</v>
      </c>
      <c r="AG637" s="22" t="str">
        <f t="shared" si="86"/>
        <v/>
      </c>
      <c r="AH637" s="22">
        <f>SUM(AF$2:AF637)</f>
        <v>15</v>
      </c>
      <c r="AK637" t="str">
        <f t="shared" si="87"/>
        <v/>
      </c>
      <c r="AM637" t="str">
        <f t="shared" si="88"/>
        <v/>
      </c>
      <c r="AN637" t="str">
        <f t="shared" si="89"/>
        <v/>
      </c>
    </row>
    <row r="638" spans="1:40" x14ac:dyDescent="0.2">
      <c r="A638" s="27"/>
      <c r="B638" s="20"/>
      <c r="C638" s="21"/>
      <c r="D638" s="20"/>
      <c r="E638" s="20"/>
      <c r="F638" s="20"/>
      <c r="G638" s="20"/>
      <c r="H638" s="20"/>
      <c r="L638" s="1" t="str">
        <f t="shared" si="82"/>
        <v/>
      </c>
      <c r="M638" s="1" t="str">
        <f t="shared" si="83"/>
        <v/>
      </c>
      <c r="N638" s="2" t="str">
        <f t="shared" si="84"/>
        <v/>
      </c>
      <c r="O638" s="2" t="str">
        <f t="shared" si="85"/>
        <v/>
      </c>
      <c r="AD638" s="22" t="str">
        <f t="shared" si="90"/>
        <v/>
      </c>
      <c r="AE638" s="22">
        <v>637</v>
      </c>
      <c r="AG638" s="22" t="str">
        <f t="shared" si="86"/>
        <v/>
      </c>
      <c r="AH638" s="22">
        <f>SUM(AF$2:AF638)</f>
        <v>15</v>
      </c>
      <c r="AK638" t="str">
        <f t="shared" si="87"/>
        <v/>
      </c>
      <c r="AM638" t="str">
        <f t="shared" si="88"/>
        <v/>
      </c>
      <c r="AN638" t="str">
        <f t="shared" si="89"/>
        <v/>
      </c>
    </row>
    <row r="639" spans="1:40" x14ac:dyDescent="0.2">
      <c r="A639" s="27"/>
      <c r="B639" s="20"/>
      <c r="C639" s="21"/>
      <c r="D639" s="20"/>
      <c r="E639" s="20"/>
      <c r="F639" s="20"/>
      <c r="G639" s="20"/>
      <c r="H639" s="20"/>
      <c r="L639" s="1" t="str">
        <f t="shared" si="82"/>
        <v/>
      </c>
      <c r="M639" s="1" t="str">
        <f t="shared" si="83"/>
        <v/>
      </c>
      <c r="N639" s="2" t="str">
        <f t="shared" si="84"/>
        <v/>
      </c>
      <c r="O639" s="2" t="str">
        <f t="shared" si="85"/>
        <v/>
      </c>
      <c r="AD639" s="22" t="str">
        <f t="shared" si="90"/>
        <v/>
      </c>
      <c r="AE639" s="22">
        <v>638</v>
      </c>
      <c r="AG639" s="22" t="str">
        <f t="shared" si="86"/>
        <v/>
      </c>
      <c r="AH639" s="22">
        <f>SUM(AF$2:AF639)</f>
        <v>15</v>
      </c>
      <c r="AK639" t="str">
        <f t="shared" si="87"/>
        <v/>
      </c>
      <c r="AM639" t="str">
        <f t="shared" si="88"/>
        <v/>
      </c>
      <c r="AN639" t="str">
        <f t="shared" si="89"/>
        <v/>
      </c>
    </row>
    <row r="640" spans="1:40" x14ac:dyDescent="0.2">
      <c r="A640" s="27"/>
      <c r="B640" s="20"/>
      <c r="C640" s="21"/>
      <c r="D640" s="20"/>
      <c r="E640" s="20"/>
      <c r="F640" s="20"/>
      <c r="G640" s="20"/>
      <c r="H640" s="20"/>
      <c r="L640" s="1" t="str">
        <f t="shared" si="82"/>
        <v/>
      </c>
      <c r="M640" s="1" t="str">
        <f t="shared" si="83"/>
        <v/>
      </c>
      <c r="N640" s="2" t="str">
        <f t="shared" si="84"/>
        <v/>
      </c>
      <c r="O640" s="2" t="str">
        <f t="shared" si="85"/>
        <v/>
      </c>
      <c r="AD640" s="22" t="str">
        <f t="shared" si="90"/>
        <v/>
      </c>
      <c r="AE640" s="22">
        <v>639</v>
      </c>
      <c r="AG640" s="22" t="str">
        <f t="shared" si="86"/>
        <v/>
      </c>
      <c r="AH640" s="22">
        <f>SUM(AF$2:AF640)</f>
        <v>15</v>
      </c>
      <c r="AK640" t="str">
        <f t="shared" si="87"/>
        <v/>
      </c>
      <c r="AM640" t="str">
        <f t="shared" si="88"/>
        <v/>
      </c>
      <c r="AN640" t="str">
        <f t="shared" si="89"/>
        <v/>
      </c>
    </row>
    <row r="641" spans="1:40" x14ac:dyDescent="0.2">
      <c r="A641" s="27"/>
      <c r="B641" s="20"/>
      <c r="C641" s="21"/>
      <c r="D641" s="20"/>
      <c r="E641" s="20"/>
      <c r="F641" s="20"/>
      <c r="G641" s="20"/>
      <c r="H641" s="20"/>
      <c r="L641" s="1" t="str">
        <f t="shared" si="82"/>
        <v/>
      </c>
      <c r="M641" s="1" t="str">
        <f t="shared" si="83"/>
        <v/>
      </c>
      <c r="N641" s="2" t="str">
        <f t="shared" si="84"/>
        <v/>
      </c>
      <c r="O641" s="2" t="str">
        <f t="shared" si="85"/>
        <v/>
      </c>
      <c r="AD641" s="22" t="str">
        <f t="shared" si="90"/>
        <v/>
      </c>
      <c r="AE641" s="22">
        <v>640</v>
      </c>
      <c r="AG641" s="22" t="str">
        <f t="shared" si="86"/>
        <v/>
      </c>
      <c r="AH641" s="22">
        <f>SUM(AF$2:AF641)</f>
        <v>15</v>
      </c>
      <c r="AK641" t="str">
        <f t="shared" si="87"/>
        <v/>
      </c>
      <c r="AM641" t="str">
        <f t="shared" si="88"/>
        <v/>
      </c>
      <c r="AN641" t="str">
        <f t="shared" si="89"/>
        <v/>
      </c>
    </row>
    <row r="642" spans="1:40" x14ac:dyDescent="0.2">
      <c r="A642" s="27"/>
      <c r="B642" s="20"/>
      <c r="C642" s="21"/>
      <c r="D642" s="20"/>
      <c r="E642" s="20"/>
      <c r="F642" s="20"/>
      <c r="G642" s="20"/>
      <c r="H642" s="20"/>
      <c r="L642" s="1" t="str">
        <f t="shared" si="82"/>
        <v/>
      </c>
      <c r="M642" s="1" t="str">
        <f t="shared" si="83"/>
        <v/>
      </c>
      <c r="N642" s="2" t="str">
        <f t="shared" si="84"/>
        <v/>
      </c>
      <c r="O642" s="2" t="str">
        <f t="shared" si="85"/>
        <v/>
      </c>
      <c r="AD642" s="22" t="str">
        <f t="shared" si="90"/>
        <v/>
      </c>
      <c r="AE642" s="22">
        <v>641</v>
      </c>
      <c r="AG642" s="22" t="str">
        <f t="shared" si="86"/>
        <v/>
      </c>
      <c r="AH642" s="22">
        <f>SUM(AF$2:AF642)</f>
        <v>15</v>
      </c>
      <c r="AK642" t="str">
        <f t="shared" si="87"/>
        <v/>
      </c>
      <c r="AM642" t="str">
        <f t="shared" si="88"/>
        <v/>
      </c>
      <c r="AN642" t="str">
        <f t="shared" si="89"/>
        <v/>
      </c>
    </row>
    <row r="643" spans="1:40" x14ac:dyDescent="0.2">
      <c r="A643" s="27"/>
      <c r="B643" s="20"/>
      <c r="C643" s="21"/>
      <c r="D643" s="20"/>
      <c r="E643" s="20"/>
      <c r="F643" s="20"/>
      <c r="G643" s="20"/>
      <c r="H643" s="20"/>
      <c r="L643" s="1" t="str">
        <f t="shared" ref="L643:L706" si="91">IF(C643="","",C643)</f>
        <v/>
      </c>
      <c r="M643" s="1" t="str">
        <f t="shared" ref="M643:M706" si="92">IF(F643="","",F643)</f>
        <v/>
      </c>
      <c r="N643" s="2" t="str">
        <f t="shared" ref="N643:N706" si="93">IF(C643="","",D643&amp;" "&amp;E643)</f>
        <v/>
      </c>
      <c r="O643" s="2" t="str">
        <f t="shared" ref="O643:O706" si="94">IF(G643="","",G643)</f>
        <v/>
      </c>
      <c r="AD643" s="22" t="str">
        <f t="shared" si="90"/>
        <v/>
      </c>
      <c r="AE643" s="22">
        <v>642</v>
      </c>
      <c r="AG643" s="22" t="str">
        <f t="shared" ref="AG643:AG706" si="95">IF(AF643="","",IF(AF643=0,"",INDEX(G$2:G$745,AH643)))</f>
        <v/>
      </c>
      <c r="AH643" s="22">
        <f>SUM(AF$2:AF643)</f>
        <v>15</v>
      </c>
      <c r="AK643" t="str">
        <f t="shared" ref="AK643:AK706" si="96">IF(AF643="","",IF(AF643=0,"",INDEX(G$2:G$745,AH643)))</f>
        <v/>
      </c>
      <c r="AM643" t="str">
        <f t="shared" ref="AM643:AM706" si="97">IF(AG643="","",COUNTIF(AG$2:AG$745,AK643))</f>
        <v/>
      </c>
      <c r="AN643" t="str">
        <f t="shared" ref="AN643:AN706" si="98">IF(AG643="","",IF(AM643,AH643,0))</f>
        <v/>
      </c>
    </row>
    <row r="644" spans="1:40" x14ac:dyDescent="0.2">
      <c r="A644" s="27"/>
      <c r="B644" s="20"/>
      <c r="C644" s="21"/>
      <c r="D644" s="20"/>
      <c r="E644" s="20"/>
      <c r="F644" s="20"/>
      <c r="G644" s="20"/>
      <c r="H644" s="20"/>
      <c r="L644" s="1" t="str">
        <f t="shared" si="91"/>
        <v/>
      </c>
      <c r="M644" s="1" t="str">
        <f t="shared" si="92"/>
        <v/>
      </c>
      <c r="N644" s="2" t="str">
        <f t="shared" si="93"/>
        <v/>
      </c>
      <c r="O644" s="2" t="str">
        <f t="shared" si="94"/>
        <v/>
      </c>
      <c r="AD644" s="22" t="str">
        <f t="shared" ref="AD644:AD707" si="99">IF(G644="","",IF(G644=G643,AD643,AD643+1))</f>
        <v/>
      </c>
      <c r="AE644" s="22">
        <v>643</v>
      </c>
      <c r="AG644" s="22" t="str">
        <f t="shared" si="95"/>
        <v/>
      </c>
      <c r="AH644" s="22">
        <f>SUM(AF$2:AF644)</f>
        <v>15</v>
      </c>
      <c r="AK644" t="str">
        <f t="shared" si="96"/>
        <v/>
      </c>
      <c r="AM644" t="str">
        <f t="shared" si="97"/>
        <v/>
      </c>
      <c r="AN644" t="str">
        <f t="shared" si="98"/>
        <v/>
      </c>
    </row>
    <row r="645" spans="1:40" x14ac:dyDescent="0.2">
      <c r="A645" s="27"/>
      <c r="B645" s="20"/>
      <c r="C645" s="21"/>
      <c r="D645" s="20"/>
      <c r="E645" s="20"/>
      <c r="F645" s="20"/>
      <c r="G645" s="20"/>
      <c r="H645" s="20"/>
      <c r="L645" s="1" t="str">
        <f t="shared" si="91"/>
        <v/>
      </c>
      <c r="M645" s="1" t="str">
        <f t="shared" si="92"/>
        <v/>
      </c>
      <c r="N645" s="2" t="str">
        <f t="shared" si="93"/>
        <v/>
      </c>
      <c r="O645" s="2" t="str">
        <f t="shared" si="94"/>
        <v/>
      </c>
      <c r="AD645" s="22" t="str">
        <f t="shared" si="99"/>
        <v/>
      </c>
      <c r="AE645" s="22">
        <v>644</v>
      </c>
      <c r="AG645" s="22" t="str">
        <f t="shared" si="95"/>
        <v/>
      </c>
      <c r="AH645" s="22">
        <f>SUM(AF$2:AF645)</f>
        <v>15</v>
      </c>
      <c r="AK645" t="str">
        <f t="shared" si="96"/>
        <v/>
      </c>
      <c r="AM645" t="str">
        <f t="shared" si="97"/>
        <v/>
      </c>
      <c r="AN645" t="str">
        <f t="shared" si="98"/>
        <v/>
      </c>
    </row>
    <row r="646" spans="1:40" x14ac:dyDescent="0.2">
      <c r="A646" s="27"/>
      <c r="B646" s="20"/>
      <c r="C646" s="21"/>
      <c r="D646" s="20"/>
      <c r="E646" s="20"/>
      <c r="F646" s="20"/>
      <c r="G646" s="20"/>
      <c r="H646" s="20"/>
      <c r="L646" s="1" t="str">
        <f t="shared" si="91"/>
        <v/>
      </c>
      <c r="M646" s="1" t="str">
        <f t="shared" si="92"/>
        <v/>
      </c>
      <c r="N646" s="2" t="str">
        <f t="shared" si="93"/>
        <v/>
      </c>
      <c r="O646" s="2" t="str">
        <f t="shared" si="94"/>
        <v/>
      </c>
      <c r="AD646" s="22" t="str">
        <f t="shared" si="99"/>
        <v/>
      </c>
      <c r="AE646" s="22">
        <v>645</v>
      </c>
      <c r="AG646" s="22" t="str">
        <f t="shared" si="95"/>
        <v/>
      </c>
      <c r="AH646" s="22">
        <f>SUM(AF$2:AF646)</f>
        <v>15</v>
      </c>
      <c r="AK646" t="str">
        <f t="shared" si="96"/>
        <v/>
      </c>
      <c r="AM646" t="str">
        <f t="shared" si="97"/>
        <v/>
      </c>
      <c r="AN646" t="str">
        <f t="shared" si="98"/>
        <v/>
      </c>
    </row>
    <row r="647" spans="1:40" x14ac:dyDescent="0.2">
      <c r="A647" s="27"/>
      <c r="B647" s="20"/>
      <c r="C647" s="21"/>
      <c r="D647" s="20"/>
      <c r="E647" s="20"/>
      <c r="F647" s="20"/>
      <c r="G647" s="20"/>
      <c r="H647" s="20"/>
      <c r="L647" s="1" t="str">
        <f t="shared" si="91"/>
        <v/>
      </c>
      <c r="M647" s="1" t="str">
        <f t="shared" si="92"/>
        <v/>
      </c>
      <c r="N647" s="2" t="str">
        <f t="shared" si="93"/>
        <v/>
      </c>
      <c r="O647" s="2" t="str">
        <f t="shared" si="94"/>
        <v/>
      </c>
      <c r="AD647" s="22" t="str">
        <f t="shared" si="99"/>
        <v/>
      </c>
      <c r="AE647" s="22">
        <v>646</v>
      </c>
      <c r="AG647" s="22" t="str">
        <f t="shared" si="95"/>
        <v/>
      </c>
      <c r="AH647" s="22">
        <f>SUM(AF$2:AF647)</f>
        <v>15</v>
      </c>
      <c r="AK647" t="str">
        <f t="shared" si="96"/>
        <v/>
      </c>
      <c r="AM647" t="str">
        <f t="shared" si="97"/>
        <v/>
      </c>
      <c r="AN647" t="str">
        <f t="shared" si="98"/>
        <v/>
      </c>
    </row>
    <row r="648" spans="1:40" x14ac:dyDescent="0.2">
      <c r="A648" s="27"/>
      <c r="B648" s="20"/>
      <c r="C648" s="21"/>
      <c r="D648" s="20"/>
      <c r="E648" s="20"/>
      <c r="F648" s="20"/>
      <c r="G648" s="20"/>
      <c r="H648" s="20"/>
      <c r="L648" s="1" t="str">
        <f t="shared" si="91"/>
        <v/>
      </c>
      <c r="M648" s="1" t="str">
        <f t="shared" si="92"/>
        <v/>
      </c>
      <c r="N648" s="2" t="str">
        <f t="shared" si="93"/>
        <v/>
      </c>
      <c r="O648" s="2" t="str">
        <f t="shared" si="94"/>
        <v/>
      </c>
      <c r="AD648" s="22" t="str">
        <f t="shared" si="99"/>
        <v/>
      </c>
      <c r="AE648" s="22">
        <v>647</v>
      </c>
      <c r="AG648" s="22" t="str">
        <f t="shared" si="95"/>
        <v/>
      </c>
      <c r="AH648" s="22">
        <f>SUM(AF$2:AF648)</f>
        <v>15</v>
      </c>
      <c r="AK648" t="str">
        <f t="shared" si="96"/>
        <v/>
      </c>
      <c r="AM648" t="str">
        <f t="shared" si="97"/>
        <v/>
      </c>
      <c r="AN648" t="str">
        <f t="shared" si="98"/>
        <v/>
      </c>
    </row>
    <row r="649" spans="1:40" x14ac:dyDescent="0.2">
      <c r="A649" s="27"/>
      <c r="B649" s="20"/>
      <c r="C649" s="21"/>
      <c r="D649" s="20"/>
      <c r="E649" s="20"/>
      <c r="F649" s="20"/>
      <c r="G649" s="20"/>
      <c r="H649" s="20"/>
      <c r="L649" s="1" t="str">
        <f t="shared" si="91"/>
        <v/>
      </c>
      <c r="M649" s="1" t="str">
        <f t="shared" si="92"/>
        <v/>
      </c>
      <c r="N649" s="2" t="str">
        <f t="shared" si="93"/>
        <v/>
      </c>
      <c r="O649" s="2" t="str">
        <f t="shared" si="94"/>
        <v/>
      </c>
      <c r="AD649" s="22" t="str">
        <f t="shared" si="99"/>
        <v/>
      </c>
      <c r="AE649" s="22">
        <v>648</v>
      </c>
      <c r="AG649" s="22" t="str">
        <f t="shared" si="95"/>
        <v/>
      </c>
      <c r="AH649" s="22">
        <f>SUM(AF$2:AF649)</f>
        <v>15</v>
      </c>
      <c r="AK649" t="str">
        <f t="shared" si="96"/>
        <v/>
      </c>
      <c r="AM649" t="str">
        <f t="shared" si="97"/>
        <v/>
      </c>
      <c r="AN649" t="str">
        <f t="shared" si="98"/>
        <v/>
      </c>
    </row>
    <row r="650" spans="1:40" x14ac:dyDescent="0.2">
      <c r="A650" s="27"/>
      <c r="B650" s="20"/>
      <c r="C650" s="21"/>
      <c r="D650" s="20"/>
      <c r="E650" s="20"/>
      <c r="F650" s="20"/>
      <c r="G650" s="20"/>
      <c r="H650" s="20"/>
      <c r="L650" s="1" t="str">
        <f t="shared" si="91"/>
        <v/>
      </c>
      <c r="M650" s="1" t="str">
        <f t="shared" si="92"/>
        <v/>
      </c>
      <c r="N650" s="2" t="str">
        <f t="shared" si="93"/>
        <v/>
      </c>
      <c r="O650" s="2" t="str">
        <f t="shared" si="94"/>
        <v/>
      </c>
      <c r="AD650" s="22" t="str">
        <f t="shared" si="99"/>
        <v/>
      </c>
      <c r="AE650" s="22">
        <v>649</v>
      </c>
      <c r="AG650" s="22" t="str">
        <f t="shared" si="95"/>
        <v/>
      </c>
      <c r="AH650" s="22">
        <f>SUM(AF$2:AF650)</f>
        <v>15</v>
      </c>
      <c r="AK650" t="str">
        <f t="shared" si="96"/>
        <v/>
      </c>
      <c r="AM650" t="str">
        <f t="shared" si="97"/>
        <v/>
      </c>
      <c r="AN650" t="str">
        <f t="shared" si="98"/>
        <v/>
      </c>
    </row>
    <row r="651" spans="1:40" x14ac:dyDescent="0.2">
      <c r="A651" s="27"/>
      <c r="B651" s="20"/>
      <c r="C651" s="21"/>
      <c r="D651" s="20"/>
      <c r="E651" s="20"/>
      <c r="F651" s="20"/>
      <c r="G651" s="20"/>
      <c r="H651" s="20"/>
      <c r="L651" s="1" t="str">
        <f t="shared" si="91"/>
        <v/>
      </c>
      <c r="M651" s="1" t="str">
        <f t="shared" si="92"/>
        <v/>
      </c>
      <c r="N651" s="2" t="str">
        <f t="shared" si="93"/>
        <v/>
      </c>
      <c r="O651" s="2" t="str">
        <f t="shared" si="94"/>
        <v/>
      </c>
      <c r="AD651" s="22" t="str">
        <f t="shared" si="99"/>
        <v/>
      </c>
      <c r="AE651" s="22">
        <v>650</v>
      </c>
      <c r="AG651" s="22" t="str">
        <f t="shared" si="95"/>
        <v/>
      </c>
      <c r="AH651" s="22">
        <f>SUM(AF$2:AF651)</f>
        <v>15</v>
      </c>
      <c r="AK651" t="str">
        <f t="shared" si="96"/>
        <v/>
      </c>
      <c r="AM651" t="str">
        <f t="shared" si="97"/>
        <v/>
      </c>
      <c r="AN651" t="str">
        <f t="shared" si="98"/>
        <v/>
      </c>
    </row>
    <row r="652" spans="1:40" x14ac:dyDescent="0.2">
      <c r="A652" s="27"/>
      <c r="B652" s="20"/>
      <c r="C652" s="21"/>
      <c r="D652" s="20"/>
      <c r="E652" s="20"/>
      <c r="F652" s="20"/>
      <c r="G652" s="20"/>
      <c r="H652" s="20"/>
      <c r="L652" s="1" t="str">
        <f t="shared" si="91"/>
        <v/>
      </c>
      <c r="M652" s="1" t="str">
        <f t="shared" si="92"/>
        <v/>
      </c>
      <c r="N652" s="2" t="str">
        <f t="shared" si="93"/>
        <v/>
      </c>
      <c r="O652" s="2" t="str">
        <f t="shared" si="94"/>
        <v/>
      </c>
      <c r="AD652" s="22" t="str">
        <f t="shared" si="99"/>
        <v/>
      </c>
      <c r="AE652" s="22">
        <v>651</v>
      </c>
      <c r="AG652" s="22" t="str">
        <f t="shared" si="95"/>
        <v/>
      </c>
      <c r="AH652" s="22">
        <f>SUM(AF$2:AF652)</f>
        <v>15</v>
      </c>
      <c r="AK652" t="str">
        <f t="shared" si="96"/>
        <v/>
      </c>
      <c r="AM652" t="str">
        <f t="shared" si="97"/>
        <v/>
      </c>
      <c r="AN652" t="str">
        <f t="shared" si="98"/>
        <v/>
      </c>
    </row>
    <row r="653" spans="1:40" x14ac:dyDescent="0.2">
      <c r="A653" s="27"/>
      <c r="B653" s="20"/>
      <c r="C653" s="21"/>
      <c r="D653" s="20"/>
      <c r="E653" s="20"/>
      <c r="F653" s="20"/>
      <c r="G653" s="20"/>
      <c r="H653" s="20"/>
      <c r="L653" s="1" t="str">
        <f t="shared" si="91"/>
        <v/>
      </c>
      <c r="M653" s="1" t="str">
        <f t="shared" si="92"/>
        <v/>
      </c>
      <c r="N653" s="2" t="str">
        <f t="shared" si="93"/>
        <v/>
      </c>
      <c r="O653" s="2" t="str">
        <f t="shared" si="94"/>
        <v/>
      </c>
      <c r="AD653" s="22" t="str">
        <f t="shared" si="99"/>
        <v/>
      </c>
      <c r="AE653" s="22">
        <v>652</v>
      </c>
      <c r="AG653" s="22" t="str">
        <f t="shared" si="95"/>
        <v/>
      </c>
      <c r="AH653" s="22">
        <f>SUM(AF$2:AF653)</f>
        <v>15</v>
      </c>
      <c r="AK653" t="str">
        <f t="shared" si="96"/>
        <v/>
      </c>
      <c r="AM653" t="str">
        <f t="shared" si="97"/>
        <v/>
      </c>
      <c r="AN653" t="str">
        <f t="shared" si="98"/>
        <v/>
      </c>
    </row>
    <row r="654" spans="1:40" x14ac:dyDescent="0.2">
      <c r="A654" s="27"/>
      <c r="B654" s="20"/>
      <c r="C654" s="21"/>
      <c r="D654" s="20"/>
      <c r="E654" s="20"/>
      <c r="F654" s="20"/>
      <c r="G654" s="20"/>
      <c r="H654" s="20"/>
      <c r="L654" s="1" t="str">
        <f t="shared" si="91"/>
        <v/>
      </c>
      <c r="M654" s="1" t="str">
        <f t="shared" si="92"/>
        <v/>
      </c>
      <c r="N654" s="2" t="str">
        <f t="shared" si="93"/>
        <v/>
      </c>
      <c r="O654" s="2" t="str">
        <f t="shared" si="94"/>
        <v/>
      </c>
      <c r="AD654" s="22" t="str">
        <f t="shared" si="99"/>
        <v/>
      </c>
      <c r="AE654" s="22">
        <v>653</v>
      </c>
      <c r="AG654" s="22" t="str">
        <f t="shared" si="95"/>
        <v/>
      </c>
      <c r="AH654" s="22">
        <f>SUM(AF$2:AF654)</f>
        <v>15</v>
      </c>
      <c r="AK654" t="str">
        <f t="shared" si="96"/>
        <v/>
      </c>
      <c r="AM654" t="str">
        <f t="shared" si="97"/>
        <v/>
      </c>
      <c r="AN654" t="str">
        <f t="shared" si="98"/>
        <v/>
      </c>
    </row>
    <row r="655" spans="1:40" x14ac:dyDescent="0.2">
      <c r="A655" s="27"/>
      <c r="B655" s="20"/>
      <c r="C655" s="21"/>
      <c r="D655" s="20"/>
      <c r="E655" s="20"/>
      <c r="F655" s="20"/>
      <c r="G655" s="20"/>
      <c r="H655" s="20"/>
      <c r="L655" s="1" t="str">
        <f t="shared" si="91"/>
        <v/>
      </c>
      <c r="M655" s="1" t="str">
        <f t="shared" si="92"/>
        <v/>
      </c>
      <c r="N655" s="2" t="str">
        <f t="shared" si="93"/>
        <v/>
      </c>
      <c r="O655" s="2" t="str">
        <f t="shared" si="94"/>
        <v/>
      </c>
      <c r="AD655" s="22" t="str">
        <f t="shared" si="99"/>
        <v/>
      </c>
      <c r="AE655" s="22">
        <v>654</v>
      </c>
      <c r="AG655" s="22" t="str">
        <f t="shared" si="95"/>
        <v/>
      </c>
      <c r="AH655" s="22">
        <f>SUM(AF$2:AF655)</f>
        <v>15</v>
      </c>
      <c r="AK655" t="str">
        <f t="shared" si="96"/>
        <v/>
      </c>
      <c r="AM655" t="str">
        <f t="shared" si="97"/>
        <v/>
      </c>
      <c r="AN655" t="str">
        <f t="shared" si="98"/>
        <v/>
      </c>
    </row>
    <row r="656" spans="1:40" x14ac:dyDescent="0.2">
      <c r="A656" s="27"/>
      <c r="B656" s="20"/>
      <c r="C656" s="21"/>
      <c r="D656" s="20"/>
      <c r="E656" s="20"/>
      <c r="F656" s="20"/>
      <c r="G656" s="20"/>
      <c r="H656" s="20"/>
      <c r="L656" s="1" t="str">
        <f t="shared" si="91"/>
        <v/>
      </c>
      <c r="M656" s="1" t="str">
        <f t="shared" si="92"/>
        <v/>
      </c>
      <c r="N656" s="2" t="str">
        <f t="shared" si="93"/>
        <v/>
      </c>
      <c r="O656" s="2" t="str">
        <f t="shared" si="94"/>
        <v/>
      </c>
      <c r="AD656" s="22" t="str">
        <f t="shared" si="99"/>
        <v/>
      </c>
      <c r="AE656" s="22">
        <v>655</v>
      </c>
      <c r="AG656" s="22" t="str">
        <f t="shared" si="95"/>
        <v/>
      </c>
      <c r="AH656" s="22">
        <f>SUM(AF$2:AF656)</f>
        <v>15</v>
      </c>
      <c r="AK656" t="str">
        <f t="shared" si="96"/>
        <v/>
      </c>
      <c r="AM656" t="str">
        <f t="shared" si="97"/>
        <v/>
      </c>
      <c r="AN656" t="str">
        <f t="shared" si="98"/>
        <v/>
      </c>
    </row>
    <row r="657" spans="1:40" x14ac:dyDescent="0.2">
      <c r="A657" s="27"/>
      <c r="B657" s="20"/>
      <c r="C657" s="21"/>
      <c r="D657" s="20"/>
      <c r="E657" s="20"/>
      <c r="F657" s="20"/>
      <c r="G657" s="20"/>
      <c r="H657" s="20"/>
      <c r="L657" s="1" t="str">
        <f t="shared" si="91"/>
        <v/>
      </c>
      <c r="M657" s="1" t="str">
        <f t="shared" si="92"/>
        <v/>
      </c>
      <c r="N657" s="2" t="str">
        <f t="shared" si="93"/>
        <v/>
      </c>
      <c r="O657" s="2" t="str">
        <f t="shared" si="94"/>
        <v/>
      </c>
      <c r="AD657" s="22" t="str">
        <f t="shared" si="99"/>
        <v/>
      </c>
      <c r="AE657" s="22">
        <v>656</v>
      </c>
      <c r="AG657" s="22" t="str">
        <f t="shared" si="95"/>
        <v/>
      </c>
      <c r="AH657" s="22">
        <f>SUM(AF$2:AF657)</f>
        <v>15</v>
      </c>
      <c r="AK657" t="str">
        <f t="shared" si="96"/>
        <v/>
      </c>
      <c r="AM657" t="str">
        <f t="shared" si="97"/>
        <v/>
      </c>
      <c r="AN657" t="str">
        <f t="shared" si="98"/>
        <v/>
      </c>
    </row>
    <row r="658" spans="1:40" x14ac:dyDescent="0.2">
      <c r="A658" s="27"/>
      <c r="B658" s="20"/>
      <c r="C658" s="21"/>
      <c r="D658" s="20"/>
      <c r="E658" s="20"/>
      <c r="F658" s="20"/>
      <c r="G658" s="20"/>
      <c r="H658" s="20"/>
      <c r="L658" s="1" t="str">
        <f t="shared" si="91"/>
        <v/>
      </c>
      <c r="M658" s="1" t="str">
        <f t="shared" si="92"/>
        <v/>
      </c>
      <c r="N658" s="2" t="str">
        <f t="shared" si="93"/>
        <v/>
      </c>
      <c r="O658" s="2" t="str">
        <f t="shared" si="94"/>
        <v/>
      </c>
      <c r="AD658" s="22" t="str">
        <f t="shared" si="99"/>
        <v/>
      </c>
      <c r="AE658" s="22">
        <v>657</v>
      </c>
      <c r="AG658" s="22" t="str">
        <f t="shared" si="95"/>
        <v/>
      </c>
      <c r="AH658" s="22">
        <f>SUM(AF$2:AF658)</f>
        <v>15</v>
      </c>
      <c r="AK658" t="str">
        <f t="shared" si="96"/>
        <v/>
      </c>
      <c r="AM658" t="str">
        <f t="shared" si="97"/>
        <v/>
      </c>
      <c r="AN658" t="str">
        <f t="shared" si="98"/>
        <v/>
      </c>
    </row>
    <row r="659" spans="1:40" x14ac:dyDescent="0.2">
      <c r="A659" s="27"/>
      <c r="B659" s="20"/>
      <c r="C659" s="21"/>
      <c r="D659" s="20"/>
      <c r="E659" s="20"/>
      <c r="F659" s="20"/>
      <c r="G659" s="20"/>
      <c r="H659" s="20"/>
      <c r="L659" s="1" t="str">
        <f t="shared" si="91"/>
        <v/>
      </c>
      <c r="M659" s="1" t="str">
        <f t="shared" si="92"/>
        <v/>
      </c>
      <c r="N659" s="2" t="str">
        <f t="shared" si="93"/>
        <v/>
      </c>
      <c r="O659" s="2" t="str">
        <f t="shared" si="94"/>
        <v/>
      </c>
      <c r="AD659" s="22" t="str">
        <f t="shared" si="99"/>
        <v/>
      </c>
      <c r="AE659" s="22">
        <v>658</v>
      </c>
      <c r="AG659" s="22" t="str">
        <f t="shared" si="95"/>
        <v/>
      </c>
      <c r="AH659" s="22">
        <f>SUM(AF$2:AF659)</f>
        <v>15</v>
      </c>
      <c r="AK659" t="str">
        <f t="shared" si="96"/>
        <v/>
      </c>
      <c r="AM659" t="str">
        <f t="shared" si="97"/>
        <v/>
      </c>
      <c r="AN659" t="str">
        <f t="shared" si="98"/>
        <v/>
      </c>
    </row>
    <row r="660" spans="1:40" x14ac:dyDescent="0.2">
      <c r="A660" s="27"/>
      <c r="B660" s="20"/>
      <c r="C660" s="21"/>
      <c r="D660" s="20"/>
      <c r="E660" s="20"/>
      <c r="F660" s="20"/>
      <c r="G660" s="20"/>
      <c r="H660" s="20"/>
      <c r="L660" s="1" t="str">
        <f t="shared" si="91"/>
        <v/>
      </c>
      <c r="M660" s="1" t="str">
        <f t="shared" si="92"/>
        <v/>
      </c>
      <c r="N660" s="2" t="str">
        <f t="shared" si="93"/>
        <v/>
      </c>
      <c r="O660" s="2" t="str">
        <f t="shared" si="94"/>
        <v/>
      </c>
      <c r="AD660" s="22" t="str">
        <f t="shared" si="99"/>
        <v/>
      </c>
      <c r="AE660" s="22">
        <v>659</v>
      </c>
      <c r="AG660" s="22" t="str">
        <f t="shared" si="95"/>
        <v/>
      </c>
      <c r="AH660" s="22">
        <f>SUM(AF$2:AF660)</f>
        <v>15</v>
      </c>
      <c r="AK660" t="str">
        <f t="shared" si="96"/>
        <v/>
      </c>
      <c r="AM660" t="str">
        <f t="shared" si="97"/>
        <v/>
      </c>
      <c r="AN660" t="str">
        <f t="shared" si="98"/>
        <v/>
      </c>
    </row>
    <row r="661" spans="1:40" x14ac:dyDescent="0.2">
      <c r="A661" s="27"/>
      <c r="B661" s="20"/>
      <c r="C661" s="21"/>
      <c r="D661" s="20"/>
      <c r="E661" s="20"/>
      <c r="F661" s="20"/>
      <c r="G661" s="20"/>
      <c r="H661" s="20"/>
      <c r="L661" s="1" t="str">
        <f t="shared" si="91"/>
        <v/>
      </c>
      <c r="M661" s="1" t="str">
        <f t="shared" si="92"/>
        <v/>
      </c>
      <c r="N661" s="2" t="str">
        <f t="shared" si="93"/>
        <v/>
      </c>
      <c r="O661" s="2" t="str">
        <f t="shared" si="94"/>
        <v/>
      </c>
      <c r="AD661" s="22" t="str">
        <f t="shared" si="99"/>
        <v/>
      </c>
      <c r="AE661" s="22">
        <v>660</v>
      </c>
      <c r="AG661" s="22" t="str">
        <f t="shared" si="95"/>
        <v/>
      </c>
      <c r="AH661" s="22">
        <f>SUM(AF$2:AF661)</f>
        <v>15</v>
      </c>
      <c r="AK661" t="str">
        <f t="shared" si="96"/>
        <v/>
      </c>
      <c r="AM661" t="str">
        <f t="shared" si="97"/>
        <v/>
      </c>
      <c r="AN661" t="str">
        <f t="shared" si="98"/>
        <v/>
      </c>
    </row>
    <row r="662" spans="1:40" x14ac:dyDescent="0.2">
      <c r="A662" s="27"/>
      <c r="B662" s="20"/>
      <c r="C662" s="20"/>
      <c r="D662" s="20"/>
      <c r="E662" s="20"/>
      <c r="F662" s="20"/>
      <c r="G662" s="20"/>
      <c r="H662" s="20"/>
      <c r="L662" s="1" t="str">
        <f t="shared" si="91"/>
        <v/>
      </c>
      <c r="M662" s="1" t="str">
        <f t="shared" si="92"/>
        <v/>
      </c>
      <c r="N662" s="2" t="str">
        <f t="shared" si="93"/>
        <v/>
      </c>
      <c r="O662" s="2" t="str">
        <f t="shared" si="94"/>
        <v/>
      </c>
      <c r="AD662" s="22" t="str">
        <f t="shared" si="99"/>
        <v/>
      </c>
      <c r="AE662" s="22">
        <v>661</v>
      </c>
      <c r="AG662" s="22" t="str">
        <f t="shared" si="95"/>
        <v/>
      </c>
      <c r="AH662" s="22">
        <f>SUM(AF$2:AF662)</f>
        <v>15</v>
      </c>
      <c r="AK662" t="str">
        <f t="shared" si="96"/>
        <v/>
      </c>
      <c r="AM662" t="str">
        <f t="shared" si="97"/>
        <v/>
      </c>
      <c r="AN662" t="str">
        <f t="shared" si="98"/>
        <v/>
      </c>
    </row>
    <row r="663" spans="1:40" x14ac:dyDescent="0.2">
      <c r="A663" s="27"/>
      <c r="B663" s="20"/>
      <c r="C663" s="20"/>
      <c r="D663" s="20"/>
      <c r="E663" s="20"/>
      <c r="F663" s="20"/>
      <c r="G663" s="20"/>
      <c r="H663" s="20"/>
      <c r="L663" s="1" t="str">
        <f t="shared" si="91"/>
        <v/>
      </c>
      <c r="M663" s="1" t="str">
        <f t="shared" si="92"/>
        <v/>
      </c>
      <c r="N663" s="2" t="str">
        <f t="shared" si="93"/>
        <v/>
      </c>
      <c r="O663" s="2" t="str">
        <f t="shared" si="94"/>
        <v/>
      </c>
      <c r="AD663" s="22" t="str">
        <f t="shared" si="99"/>
        <v/>
      </c>
      <c r="AE663" s="22">
        <v>662</v>
      </c>
      <c r="AG663" s="22" t="str">
        <f t="shared" si="95"/>
        <v/>
      </c>
      <c r="AH663" s="22">
        <f>SUM(AF$2:AF663)</f>
        <v>15</v>
      </c>
      <c r="AK663" t="str">
        <f t="shared" si="96"/>
        <v/>
      </c>
      <c r="AM663" t="str">
        <f t="shared" si="97"/>
        <v/>
      </c>
      <c r="AN663" t="str">
        <f t="shared" si="98"/>
        <v/>
      </c>
    </row>
    <row r="664" spans="1:40" x14ac:dyDescent="0.2">
      <c r="A664" s="27"/>
      <c r="B664" s="20"/>
      <c r="C664" s="20"/>
      <c r="D664" s="20"/>
      <c r="E664" s="20"/>
      <c r="F664" s="20"/>
      <c r="G664" s="20"/>
      <c r="H664" s="20"/>
      <c r="L664" s="1" t="str">
        <f t="shared" si="91"/>
        <v/>
      </c>
      <c r="M664" s="1" t="str">
        <f t="shared" si="92"/>
        <v/>
      </c>
      <c r="N664" s="2" t="str">
        <f t="shared" si="93"/>
        <v/>
      </c>
      <c r="O664" s="2" t="str">
        <f t="shared" si="94"/>
        <v/>
      </c>
      <c r="AD664" s="22" t="str">
        <f t="shared" si="99"/>
        <v/>
      </c>
      <c r="AE664" s="22">
        <v>663</v>
      </c>
      <c r="AG664" s="22" t="str">
        <f t="shared" si="95"/>
        <v/>
      </c>
      <c r="AH664" s="22">
        <f>SUM(AF$2:AF664)</f>
        <v>15</v>
      </c>
      <c r="AK664" t="str">
        <f t="shared" si="96"/>
        <v/>
      </c>
      <c r="AM664" t="str">
        <f t="shared" si="97"/>
        <v/>
      </c>
      <c r="AN664" t="str">
        <f t="shared" si="98"/>
        <v/>
      </c>
    </row>
    <row r="665" spans="1:40" x14ac:dyDescent="0.2">
      <c r="A665" s="27"/>
      <c r="B665" s="20"/>
      <c r="C665" s="20"/>
      <c r="D665" s="20"/>
      <c r="E665" s="20"/>
      <c r="F665" s="20"/>
      <c r="G665" s="20"/>
      <c r="H665" s="20"/>
      <c r="L665" s="1" t="str">
        <f t="shared" si="91"/>
        <v/>
      </c>
      <c r="M665" s="1" t="str">
        <f t="shared" si="92"/>
        <v/>
      </c>
      <c r="N665" s="2" t="str">
        <f t="shared" si="93"/>
        <v/>
      </c>
      <c r="O665" s="2" t="str">
        <f t="shared" si="94"/>
        <v/>
      </c>
      <c r="AD665" s="22" t="str">
        <f t="shared" si="99"/>
        <v/>
      </c>
      <c r="AE665" s="22">
        <v>664</v>
      </c>
      <c r="AG665" s="22" t="str">
        <f t="shared" si="95"/>
        <v/>
      </c>
      <c r="AH665" s="22">
        <f>SUM(AF$2:AF665)</f>
        <v>15</v>
      </c>
      <c r="AK665" t="str">
        <f t="shared" si="96"/>
        <v/>
      </c>
      <c r="AM665" t="str">
        <f t="shared" si="97"/>
        <v/>
      </c>
      <c r="AN665" t="str">
        <f t="shared" si="98"/>
        <v/>
      </c>
    </row>
    <row r="666" spans="1:40" x14ac:dyDescent="0.2">
      <c r="A666" s="27"/>
      <c r="B666" s="20"/>
      <c r="C666" s="20"/>
      <c r="D666" s="20"/>
      <c r="E666" s="20"/>
      <c r="F666" s="20"/>
      <c r="G666" s="20"/>
      <c r="H666" s="20"/>
      <c r="L666" s="1" t="str">
        <f t="shared" si="91"/>
        <v/>
      </c>
      <c r="M666" s="1" t="str">
        <f t="shared" si="92"/>
        <v/>
      </c>
      <c r="N666" s="2" t="str">
        <f t="shared" si="93"/>
        <v/>
      </c>
      <c r="O666" s="2" t="str">
        <f t="shared" si="94"/>
        <v/>
      </c>
      <c r="AD666" s="22" t="str">
        <f t="shared" si="99"/>
        <v/>
      </c>
      <c r="AE666" s="22">
        <v>665</v>
      </c>
      <c r="AG666" s="22" t="str">
        <f t="shared" si="95"/>
        <v/>
      </c>
      <c r="AH666" s="22">
        <f>SUM(AF$2:AF666)</f>
        <v>15</v>
      </c>
      <c r="AK666" t="str">
        <f t="shared" si="96"/>
        <v/>
      </c>
      <c r="AM666" t="str">
        <f t="shared" si="97"/>
        <v/>
      </c>
      <c r="AN666" t="str">
        <f t="shared" si="98"/>
        <v/>
      </c>
    </row>
    <row r="667" spans="1:40" x14ac:dyDescent="0.2">
      <c r="A667" s="27"/>
      <c r="B667" s="20"/>
      <c r="C667" s="20"/>
      <c r="D667" s="20"/>
      <c r="E667" s="20"/>
      <c r="F667" s="20"/>
      <c r="G667" s="20"/>
      <c r="H667" s="20"/>
      <c r="L667" s="1" t="str">
        <f t="shared" si="91"/>
        <v/>
      </c>
      <c r="M667" s="1" t="str">
        <f t="shared" si="92"/>
        <v/>
      </c>
      <c r="N667" s="2" t="str">
        <f t="shared" si="93"/>
        <v/>
      </c>
      <c r="O667" s="2" t="str">
        <f t="shared" si="94"/>
        <v/>
      </c>
      <c r="AD667" s="22" t="str">
        <f t="shared" si="99"/>
        <v/>
      </c>
      <c r="AE667" s="22">
        <v>666</v>
      </c>
      <c r="AG667" s="22" t="str">
        <f t="shared" si="95"/>
        <v/>
      </c>
      <c r="AH667" s="22">
        <f>SUM(AF$2:AF667)</f>
        <v>15</v>
      </c>
      <c r="AK667" t="str">
        <f t="shared" si="96"/>
        <v/>
      </c>
      <c r="AM667" t="str">
        <f t="shared" si="97"/>
        <v/>
      </c>
      <c r="AN667" t="str">
        <f t="shared" si="98"/>
        <v/>
      </c>
    </row>
    <row r="668" spans="1:40" x14ac:dyDescent="0.2">
      <c r="A668" s="27"/>
      <c r="B668" s="20"/>
      <c r="C668" s="20"/>
      <c r="D668" s="20"/>
      <c r="E668" s="20"/>
      <c r="F668" s="20"/>
      <c r="G668" s="20"/>
      <c r="H668" s="20"/>
      <c r="L668" s="1" t="str">
        <f t="shared" si="91"/>
        <v/>
      </c>
      <c r="M668" s="1" t="str">
        <f t="shared" si="92"/>
        <v/>
      </c>
      <c r="N668" s="2" t="str">
        <f t="shared" si="93"/>
        <v/>
      </c>
      <c r="O668" s="2" t="str">
        <f t="shared" si="94"/>
        <v/>
      </c>
      <c r="AD668" s="22" t="str">
        <f t="shared" si="99"/>
        <v/>
      </c>
      <c r="AE668" s="22">
        <v>667</v>
      </c>
      <c r="AG668" s="22" t="str">
        <f t="shared" si="95"/>
        <v/>
      </c>
      <c r="AH668" s="22">
        <f>SUM(AF$2:AF668)</f>
        <v>15</v>
      </c>
      <c r="AK668" t="str">
        <f t="shared" si="96"/>
        <v/>
      </c>
      <c r="AM668" t="str">
        <f t="shared" si="97"/>
        <v/>
      </c>
      <c r="AN668" t="str">
        <f t="shared" si="98"/>
        <v/>
      </c>
    </row>
    <row r="669" spans="1:40" x14ac:dyDescent="0.2">
      <c r="A669" s="27"/>
      <c r="B669" s="20"/>
      <c r="C669" s="20"/>
      <c r="D669" s="20"/>
      <c r="E669" s="20"/>
      <c r="F669" s="20"/>
      <c r="G669" s="20"/>
      <c r="H669" s="20"/>
      <c r="L669" s="1" t="str">
        <f t="shared" si="91"/>
        <v/>
      </c>
      <c r="M669" s="1" t="str">
        <f t="shared" si="92"/>
        <v/>
      </c>
      <c r="N669" s="2" t="str">
        <f t="shared" si="93"/>
        <v/>
      </c>
      <c r="O669" s="2" t="str">
        <f t="shared" si="94"/>
        <v/>
      </c>
      <c r="AD669" s="22" t="str">
        <f t="shared" si="99"/>
        <v/>
      </c>
      <c r="AE669" s="22">
        <v>668</v>
      </c>
      <c r="AG669" s="22" t="str">
        <f t="shared" si="95"/>
        <v/>
      </c>
      <c r="AH669" s="22">
        <f>SUM(AF$2:AF669)</f>
        <v>15</v>
      </c>
      <c r="AK669" t="str">
        <f t="shared" si="96"/>
        <v/>
      </c>
      <c r="AM669" t="str">
        <f t="shared" si="97"/>
        <v/>
      </c>
      <c r="AN669" t="str">
        <f t="shared" si="98"/>
        <v/>
      </c>
    </row>
    <row r="670" spans="1:40" x14ac:dyDescent="0.2">
      <c r="A670" s="27"/>
      <c r="B670" s="20"/>
      <c r="C670" s="20"/>
      <c r="D670" s="20"/>
      <c r="E670" s="20"/>
      <c r="F670" s="20"/>
      <c r="G670" s="20"/>
      <c r="H670" s="20"/>
      <c r="L670" s="1" t="str">
        <f t="shared" si="91"/>
        <v/>
      </c>
      <c r="M670" s="1" t="str">
        <f t="shared" si="92"/>
        <v/>
      </c>
      <c r="N670" s="2" t="str">
        <f t="shared" si="93"/>
        <v/>
      </c>
      <c r="O670" s="2" t="str">
        <f t="shared" si="94"/>
        <v/>
      </c>
      <c r="AD670" s="22" t="str">
        <f t="shared" si="99"/>
        <v/>
      </c>
      <c r="AE670" s="22">
        <v>669</v>
      </c>
      <c r="AG670" s="22" t="str">
        <f t="shared" si="95"/>
        <v/>
      </c>
      <c r="AH670" s="22">
        <f>SUM(AF$2:AF670)</f>
        <v>15</v>
      </c>
      <c r="AK670" t="str">
        <f t="shared" si="96"/>
        <v/>
      </c>
      <c r="AM670" t="str">
        <f t="shared" si="97"/>
        <v/>
      </c>
      <c r="AN670" t="str">
        <f t="shared" si="98"/>
        <v/>
      </c>
    </row>
    <row r="671" spans="1:40" x14ac:dyDescent="0.2">
      <c r="A671" s="27"/>
      <c r="B671" s="20"/>
      <c r="C671" s="20"/>
      <c r="D671" s="20"/>
      <c r="E671" s="20"/>
      <c r="F671" s="20"/>
      <c r="G671" s="20"/>
      <c r="H671" s="20"/>
      <c r="L671" s="1" t="str">
        <f t="shared" si="91"/>
        <v/>
      </c>
      <c r="M671" s="1" t="str">
        <f t="shared" si="92"/>
        <v/>
      </c>
      <c r="N671" s="2" t="str">
        <f t="shared" si="93"/>
        <v/>
      </c>
      <c r="O671" s="2" t="str">
        <f t="shared" si="94"/>
        <v/>
      </c>
      <c r="AD671" s="22" t="str">
        <f t="shared" si="99"/>
        <v/>
      </c>
      <c r="AE671" s="22">
        <v>670</v>
      </c>
      <c r="AG671" s="22" t="str">
        <f t="shared" si="95"/>
        <v/>
      </c>
      <c r="AH671" s="22">
        <f>SUM(AF$2:AF671)</f>
        <v>15</v>
      </c>
      <c r="AK671" t="str">
        <f t="shared" si="96"/>
        <v/>
      </c>
      <c r="AM671" t="str">
        <f t="shared" si="97"/>
        <v/>
      </c>
      <c r="AN671" t="str">
        <f t="shared" si="98"/>
        <v/>
      </c>
    </row>
    <row r="672" spans="1:40" x14ac:dyDescent="0.2">
      <c r="A672" s="27"/>
      <c r="B672" s="20"/>
      <c r="C672" s="20"/>
      <c r="D672" s="20"/>
      <c r="E672" s="20"/>
      <c r="F672" s="20"/>
      <c r="G672" s="20"/>
      <c r="H672" s="20"/>
      <c r="L672" s="1" t="str">
        <f t="shared" si="91"/>
        <v/>
      </c>
      <c r="M672" s="1" t="str">
        <f t="shared" si="92"/>
        <v/>
      </c>
      <c r="N672" s="2" t="str">
        <f t="shared" si="93"/>
        <v/>
      </c>
      <c r="O672" s="2" t="str">
        <f t="shared" si="94"/>
        <v/>
      </c>
      <c r="AD672" s="22" t="str">
        <f t="shared" si="99"/>
        <v/>
      </c>
      <c r="AE672" s="22">
        <v>671</v>
      </c>
      <c r="AG672" s="22" t="str">
        <f t="shared" si="95"/>
        <v/>
      </c>
      <c r="AH672" s="22">
        <f>SUM(AF$2:AF672)</f>
        <v>15</v>
      </c>
      <c r="AK672" t="str">
        <f t="shared" si="96"/>
        <v/>
      </c>
      <c r="AM672" t="str">
        <f t="shared" si="97"/>
        <v/>
      </c>
      <c r="AN672" t="str">
        <f t="shared" si="98"/>
        <v/>
      </c>
    </row>
    <row r="673" spans="1:40" x14ac:dyDescent="0.2">
      <c r="A673" s="27"/>
      <c r="B673" s="20"/>
      <c r="C673" s="20"/>
      <c r="D673" s="20"/>
      <c r="E673" s="20"/>
      <c r="F673" s="20"/>
      <c r="G673" s="20"/>
      <c r="H673" s="20"/>
      <c r="L673" s="1" t="str">
        <f t="shared" si="91"/>
        <v/>
      </c>
      <c r="M673" s="1" t="str">
        <f t="shared" si="92"/>
        <v/>
      </c>
      <c r="N673" s="2" t="str">
        <f t="shared" si="93"/>
        <v/>
      </c>
      <c r="O673" s="2" t="str">
        <f t="shared" si="94"/>
        <v/>
      </c>
      <c r="AD673" s="22" t="str">
        <f t="shared" si="99"/>
        <v/>
      </c>
      <c r="AE673" s="22">
        <v>672</v>
      </c>
      <c r="AG673" s="22" t="str">
        <f t="shared" si="95"/>
        <v/>
      </c>
      <c r="AH673" s="22">
        <f>SUM(AF$2:AF673)</f>
        <v>15</v>
      </c>
      <c r="AK673" t="str">
        <f t="shared" si="96"/>
        <v/>
      </c>
      <c r="AM673" t="str">
        <f t="shared" si="97"/>
        <v/>
      </c>
      <c r="AN673" t="str">
        <f t="shared" si="98"/>
        <v/>
      </c>
    </row>
    <row r="674" spans="1:40" x14ac:dyDescent="0.2">
      <c r="A674" s="27"/>
      <c r="B674" s="20"/>
      <c r="C674" s="20"/>
      <c r="D674" s="20"/>
      <c r="E674" s="20"/>
      <c r="F674" s="20"/>
      <c r="G674" s="20"/>
      <c r="H674" s="20"/>
      <c r="L674" s="1" t="str">
        <f t="shared" si="91"/>
        <v/>
      </c>
      <c r="M674" s="1" t="str">
        <f t="shared" si="92"/>
        <v/>
      </c>
      <c r="N674" s="2" t="str">
        <f t="shared" si="93"/>
        <v/>
      </c>
      <c r="O674" s="2" t="str">
        <f t="shared" si="94"/>
        <v/>
      </c>
      <c r="AD674" s="22" t="str">
        <f t="shared" si="99"/>
        <v/>
      </c>
      <c r="AE674" s="22">
        <v>673</v>
      </c>
      <c r="AG674" s="22" t="str">
        <f t="shared" si="95"/>
        <v/>
      </c>
      <c r="AH674" s="22">
        <f>SUM(AF$2:AF674)</f>
        <v>15</v>
      </c>
      <c r="AK674" t="str">
        <f t="shared" si="96"/>
        <v/>
      </c>
      <c r="AM674" t="str">
        <f t="shared" si="97"/>
        <v/>
      </c>
      <c r="AN674" t="str">
        <f t="shared" si="98"/>
        <v/>
      </c>
    </row>
    <row r="675" spans="1:40" x14ac:dyDescent="0.2">
      <c r="A675" s="27"/>
      <c r="B675" s="20"/>
      <c r="C675" s="20"/>
      <c r="D675" s="20"/>
      <c r="E675" s="20"/>
      <c r="F675" s="20"/>
      <c r="G675" s="20"/>
      <c r="H675" s="20"/>
      <c r="L675" s="1" t="str">
        <f t="shared" si="91"/>
        <v/>
      </c>
      <c r="M675" s="1" t="str">
        <f t="shared" si="92"/>
        <v/>
      </c>
      <c r="N675" s="2" t="str">
        <f t="shared" si="93"/>
        <v/>
      </c>
      <c r="O675" s="2" t="str">
        <f t="shared" si="94"/>
        <v/>
      </c>
      <c r="AD675" s="22" t="str">
        <f t="shared" si="99"/>
        <v/>
      </c>
      <c r="AE675" s="22">
        <v>674</v>
      </c>
      <c r="AG675" s="22" t="str">
        <f t="shared" si="95"/>
        <v/>
      </c>
      <c r="AH675" s="22">
        <f>SUM(AF$2:AF675)</f>
        <v>15</v>
      </c>
      <c r="AK675" t="str">
        <f t="shared" si="96"/>
        <v/>
      </c>
      <c r="AM675" t="str">
        <f t="shared" si="97"/>
        <v/>
      </c>
      <c r="AN675" t="str">
        <f t="shared" si="98"/>
        <v/>
      </c>
    </row>
    <row r="676" spans="1:40" x14ac:dyDescent="0.2">
      <c r="A676" s="27"/>
      <c r="B676" s="20"/>
      <c r="C676" s="20"/>
      <c r="D676" s="20"/>
      <c r="E676" s="20"/>
      <c r="F676" s="20"/>
      <c r="G676" s="20"/>
      <c r="H676" s="20"/>
      <c r="L676" s="1" t="str">
        <f t="shared" si="91"/>
        <v/>
      </c>
      <c r="M676" s="1" t="str">
        <f t="shared" si="92"/>
        <v/>
      </c>
      <c r="N676" s="2" t="str">
        <f t="shared" si="93"/>
        <v/>
      </c>
      <c r="O676" s="2" t="str">
        <f t="shared" si="94"/>
        <v/>
      </c>
      <c r="AD676" s="22" t="str">
        <f t="shared" si="99"/>
        <v/>
      </c>
      <c r="AE676" s="22">
        <v>675</v>
      </c>
      <c r="AG676" s="22" t="str">
        <f t="shared" si="95"/>
        <v/>
      </c>
      <c r="AH676" s="22">
        <f>SUM(AF$2:AF676)</f>
        <v>15</v>
      </c>
      <c r="AK676" t="str">
        <f t="shared" si="96"/>
        <v/>
      </c>
      <c r="AM676" t="str">
        <f t="shared" si="97"/>
        <v/>
      </c>
      <c r="AN676" t="str">
        <f t="shared" si="98"/>
        <v/>
      </c>
    </row>
    <row r="677" spans="1:40" x14ac:dyDescent="0.2">
      <c r="A677" s="27"/>
      <c r="B677" s="20"/>
      <c r="C677" s="20"/>
      <c r="D677" s="20"/>
      <c r="E677" s="20"/>
      <c r="F677" s="20"/>
      <c r="G677" s="20"/>
      <c r="H677" s="20"/>
      <c r="L677" s="1" t="str">
        <f t="shared" si="91"/>
        <v/>
      </c>
      <c r="M677" s="1" t="str">
        <f t="shared" si="92"/>
        <v/>
      </c>
      <c r="N677" s="2" t="str">
        <f t="shared" si="93"/>
        <v/>
      </c>
      <c r="O677" s="2" t="str">
        <f t="shared" si="94"/>
        <v/>
      </c>
      <c r="AD677" s="22" t="str">
        <f t="shared" si="99"/>
        <v/>
      </c>
      <c r="AE677" s="22">
        <v>676</v>
      </c>
      <c r="AG677" s="22" t="str">
        <f t="shared" si="95"/>
        <v/>
      </c>
      <c r="AH677" s="22">
        <f>SUM(AF$2:AF677)</f>
        <v>15</v>
      </c>
      <c r="AK677" t="str">
        <f t="shared" si="96"/>
        <v/>
      </c>
      <c r="AM677" t="str">
        <f t="shared" si="97"/>
        <v/>
      </c>
      <c r="AN677" t="str">
        <f t="shared" si="98"/>
        <v/>
      </c>
    </row>
    <row r="678" spans="1:40" x14ac:dyDescent="0.2">
      <c r="A678" s="27"/>
      <c r="B678" s="20"/>
      <c r="C678" s="20"/>
      <c r="D678" s="20"/>
      <c r="E678" s="20"/>
      <c r="F678" s="20"/>
      <c r="G678" s="20"/>
      <c r="H678" s="20"/>
      <c r="L678" s="1" t="str">
        <f t="shared" si="91"/>
        <v/>
      </c>
      <c r="M678" s="1" t="str">
        <f t="shared" si="92"/>
        <v/>
      </c>
      <c r="N678" s="2" t="str">
        <f t="shared" si="93"/>
        <v/>
      </c>
      <c r="O678" s="2" t="str">
        <f t="shared" si="94"/>
        <v/>
      </c>
      <c r="AD678" s="22" t="str">
        <f t="shared" si="99"/>
        <v/>
      </c>
      <c r="AE678" s="22">
        <v>677</v>
      </c>
      <c r="AG678" s="22" t="str">
        <f t="shared" si="95"/>
        <v/>
      </c>
      <c r="AH678" s="22">
        <f>SUM(AF$2:AF678)</f>
        <v>15</v>
      </c>
      <c r="AK678" t="str">
        <f t="shared" si="96"/>
        <v/>
      </c>
      <c r="AM678" t="str">
        <f t="shared" si="97"/>
        <v/>
      </c>
      <c r="AN678" t="str">
        <f t="shared" si="98"/>
        <v/>
      </c>
    </row>
    <row r="679" spans="1:40" x14ac:dyDescent="0.2">
      <c r="A679" s="27"/>
      <c r="B679" s="20"/>
      <c r="C679" s="20"/>
      <c r="D679" s="20"/>
      <c r="E679" s="20"/>
      <c r="F679" s="20"/>
      <c r="G679" s="20"/>
      <c r="H679" s="20"/>
      <c r="L679" s="1" t="str">
        <f t="shared" si="91"/>
        <v/>
      </c>
      <c r="M679" s="1" t="str">
        <f t="shared" si="92"/>
        <v/>
      </c>
      <c r="N679" s="2" t="str">
        <f t="shared" si="93"/>
        <v/>
      </c>
      <c r="O679" s="2" t="str">
        <f t="shared" si="94"/>
        <v/>
      </c>
      <c r="AD679" s="22" t="str">
        <f t="shared" si="99"/>
        <v/>
      </c>
      <c r="AE679" s="22">
        <v>678</v>
      </c>
      <c r="AG679" s="22" t="str">
        <f t="shared" si="95"/>
        <v/>
      </c>
      <c r="AH679" s="22">
        <f>SUM(AF$2:AF679)</f>
        <v>15</v>
      </c>
      <c r="AK679" t="str">
        <f t="shared" si="96"/>
        <v/>
      </c>
      <c r="AM679" t="str">
        <f t="shared" si="97"/>
        <v/>
      </c>
      <c r="AN679" t="str">
        <f t="shared" si="98"/>
        <v/>
      </c>
    </row>
    <row r="680" spans="1:40" x14ac:dyDescent="0.2">
      <c r="A680" s="27"/>
      <c r="B680" s="20"/>
      <c r="C680" s="20"/>
      <c r="D680" s="20"/>
      <c r="E680" s="20"/>
      <c r="F680" s="20"/>
      <c r="G680" s="20"/>
      <c r="H680" s="20"/>
      <c r="L680" s="1" t="str">
        <f t="shared" si="91"/>
        <v/>
      </c>
      <c r="M680" s="1" t="str">
        <f t="shared" si="92"/>
        <v/>
      </c>
      <c r="N680" s="2" t="str">
        <f t="shared" si="93"/>
        <v/>
      </c>
      <c r="O680" s="2" t="str">
        <f t="shared" si="94"/>
        <v/>
      </c>
      <c r="AD680" s="22" t="str">
        <f t="shared" si="99"/>
        <v/>
      </c>
      <c r="AE680" s="22">
        <v>679</v>
      </c>
      <c r="AG680" s="22" t="str">
        <f t="shared" si="95"/>
        <v/>
      </c>
      <c r="AH680" s="22">
        <f>SUM(AF$2:AF680)</f>
        <v>15</v>
      </c>
      <c r="AK680" t="str">
        <f t="shared" si="96"/>
        <v/>
      </c>
      <c r="AM680" t="str">
        <f t="shared" si="97"/>
        <v/>
      </c>
      <c r="AN680" t="str">
        <f t="shared" si="98"/>
        <v/>
      </c>
    </row>
    <row r="681" spans="1:40" x14ac:dyDescent="0.2">
      <c r="A681" s="27"/>
      <c r="B681" s="20"/>
      <c r="C681" s="20"/>
      <c r="D681" s="20"/>
      <c r="E681" s="20"/>
      <c r="F681" s="20"/>
      <c r="G681" s="20"/>
      <c r="H681" s="20"/>
      <c r="L681" s="1" t="str">
        <f t="shared" si="91"/>
        <v/>
      </c>
      <c r="M681" s="1" t="str">
        <f t="shared" si="92"/>
        <v/>
      </c>
      <c r="N681" s="2" t="str">
        <f t="shared" si="93"/>
        <v/>
      </c>
      <c r="O681" s="2" t="str">
        <f t="shared" si="94"/>
        <v/>
      </c>
      <c r="AD681" s="22" t="str">
        <f t="shared" si="99"/>
        <v/>
      </c>
      <c r="AE681" s="22">
        <v>680</v>
      </c>
      <c r="AG681" s="22" t="str">
        <f t="shared" si="95"/>
        <v/>
      </c>
      <c r="AH681" s="22">
        <f>SUM(AF$2:AF681)</f>
        <v>15</v>
      </c>
      <c r="AK681" t="str">
        <f t="shared" si="96"/>
        <v/>
      </c>
      <c r="AM681" t="str">
        <f t="shared" si="97"/>
        <v/>
      </c>
      <c r="AN681" t="str">
        <f t="shared" si="98"/>
        <v/>
      </c>
    </row>
    <row r="682" spans="1:40" x14ac:dyDescent="0.2">
      <c r="A682" s="27"/>
      <c r="B682" s="20"/>
      <c r="C682" s="20"/>
      <c r="D682" s="20"/>
      <c r="E682" s="20"/>
      <c r="F682" s="20"/>
      <c r="G682" s="20"/>
      <c r="H682" s="20"/>
      <c r="L682" s="1" t="str">
        <f t="shared" si="91"/>
        <v/>
      </c>
      <c r="M682" s="1" t="str">
        <f t="shared" si="92"/>
        <v/>
      </c>
      <c r="N682" s="2" t="str">
        <f t="shared" si="93"/>
        <v/>
      </c>
      <c r="O682" s="2" t="str">
        <f t="shared" si="94"/>
        <v/>
      </c>
      <c r="AD682" s="22" t="str">
        <f t="shared" si="99"/>
        <v/>
      </c>
      <c r="AE682" s="22">
        <v>681</v>
      </c>
      <c r="AG682" s="22" t="str">
        <f t="shared" si="95"/>
        <v/>
      </c>
      <c r="AH682" s="22">
        <f>SUM(AF$2:AF682)</f>
        <v>15</v>
      </c>
      <c r="AK682" t="str">
        <f t="shared" si="96"/>
        <v/>
      </c>
      <c r="AM682" t="str">
        <f t="shared" si="97"/>
        <v/>
      </c>
      <c r="AN682" t="str">
        <f t="shared" si="98"/>
        <v/>
      </c>
    </row>
    <row r="683" spans="1:40" x14ac:dyDescent="0.2">
      <c r="A683" s="27"/>
      <c r="B683" s="20"/>
      <c r="C683" s="20"/>
      <c r="D683" s="20"/>
      <c r="E683" s="20"/>
      <c r="F683" s="20"/>
      <c r="G683" s="20"/>
      <c r="H683" s="20"/>
      <c r="L683" s="1" t="str">
        <f t="shared" si="91"/>
        <v/>
      </c>
      <c r="M683" s="1" t="str">
        <f t="shared" si="92"/>
        <v/>
      </c>
      <c r="N683" s="2" t="str">
        <f t="shared" si="93"/>
        <v/>
      </c>
      <c r="O683" s="2" t="str">
        <f t="shared" si="94"/>
        <v/>
      </c>
      <c r="AD683" s="22" t="str">
        <f t="shared" si="99"/>
        <v/>
      </c>
      <c r="AE683" s="22">
        <v>682</v>
      </c>
      <c r="AG683" s="22" t="str">
        <f t="shared" si="95"/>
        <v/>
      </c>
      <c r="AH683" s="22">
        <f>SUM(AF$2:AF683)</f>
        <v>15</v>
      </c>
      <c r="AK683" t="str">
        <f t="shared" si="96"/>
        <v/>
      </c>
      <c r="AM683" t="str">
        <f t="shared" si="97"/>
        <v/>
      </c>
      <c r="AN683" t="str">
        <f t="shared" si="98"/>
        <v/>
      </c>
    </row>
    <row r="684" spans="1:40" x14ac:dyDescent="0.2">
      <c r="A684" s="27"/>
      <c r="B684" s="20"/>
      <c r="C684" s="20"/>
      <c r="D684" s="20"/>
      <c r="E684" s="20"/>
      <c r="F684" s="20"/>
      <c r="G684" s="20"/>
      <c r="H684" s="20"/>
      <c r="L684" s="1" t="str">
        <f t="shared" si="91"/>
        <v/>
      </c>
      <c r="M684" s="1" t="str">
        <f t="shared" si="92"/>
        <v/>
      </c>
      <c r="N684" s="2" t="str">
        <f t="shared" si="93"/>
        <v/>
      </c>
      <c r="O684" s="2" t="str">
        <f t="shared" si="94"/>
        <v/>
      </c>
      <c r="AD684" s="22" t="str">
        <f t="shared" si="99"/>
        <v/>
      </c>
      <c r="AE684" s="22">
        <v>683</v>
      </c>
      <c r="AG684" s="22" t="str">
        <f t="shared" si="95"/>
        <v/>
      </c>
      <c r="AH684" s="22">
        <f>SUM(AF$2:AF684)</f>
        <v>15</v>
      </c>
      <c r="AK684" t="str">
        <f t="shared" si="96"/>
        <v/>
      </c>
      <c r="AM684" t="str">
        <f t="shared" si="97"/>
        <v/>
      </c>
      <c r="AN684" t="str">
        <f t="shared" si="98"/>
        <v/>
      </c>
    </row>
    <row r="685" spans="1:40" x14ac:dyDescent="0.2">
      <c r="A685" s="27"/>
      <c r="B685" s="20"/>
      <c r="C685" s="20"/>
      <c r="D685" s="20"/>
      <c r="E685" s="20"/>
      <c r="F685" s="20"/>
      <c r="G685" s="20"/>
      <c r="H685" s="20"/>
      <c r="L685" s="1" t="str">
        <f t="shared" si="91"/>
        <v/>
      </c>
      <c r="M685" s="1" t="str">
        <f t="shared" si="92"/>
        <v/>
      </c>
      <c r="N685" s="2" t="str">
        <f t="shared" si="93"/>
        <v/>
      </c>
      <c r="O685" s="2" t="str">
        <f t="shared" si="94"/>
        <v/>
      </c>
      <c r="AD685" s="22" t="str">
        <f t="shared" si="99"/>
        <v/>
      </c>
      <c r="AE685" s="22">
        <v>684</v>
      </c>
      <c r="AG685" s="22" t="str">
        <f t="shared" si="95"/>
        <v/>
      </c>
      <c r="AH685" s="22">
        <f>SUM(AF$2:AF685)</f>
        <v>15</v>
      </c>
      <c r="AK685" t="str">
        <f t="shared" si="96"/>
        <v/>
      </c>
      <c r="AM685" t="str">
        <f t="shared" si="97"/>
        <v/>
      </c>
      <c r="AN685" t="str">
        <f t="shared" si="98"/>
        <v/>
      </c>
    </row>
    <row r="686" spans="1:40" x14ac:dyDescent="0.2">
      <c r="A686" s="27"/>
      <c r="B686" s="20"/>
      <c r="C686" s="20"/>
      <c r="D686" s="20"/>
      <c r="E686" s="20"/>
      <c r="F686" s="20"/>
      <c r="G686" s="20"/>
      <c r="H686" s="20"/>
      <c r="L686" s="1" t="str">
        <f t="shared" si="91"/>
        <v/>
      </c>
      <c r="M686" s="1" t="str">
        <f t="shared" si="92"/>
        <v/>
      </c>
      <c r="N686" s="2" t="str">
        <f t="shared" si="93"/>
        <v/>
      </c>
      <c r="O686" s="2" t="str">
        <f t="shared" si="94"/>
        <v/>
      </c>
      <c r="AD686" s="22" t="str">
        <f t="shared" si="99"/>
        <v/>
      </c>
      <c r="AE686" s="22">
        <v>685</v>
      </c>
      <c r="AG686" s="22" t="str">
        <f t="shared" si="95"/>
        <v/>
      </c>
      <c r="AH686" s="22">
        <f>SUM(AF$2:AF686)</f>
        <v>15</v>
      </c>
      <c r="AK686" t="str">
        <f t="shared" si="96"/>
        <v/>
      </c>
      <c r="AM686" t="str">
        <f t="shared" si="97"/>
        <v/>
      </c>
      <c r="AN686" t="str">
        <f t="shared" si="98"/>
        <v/>
      </c>
    </row>
    <row r="687" spans="1:40" x14ac:dyDescent="0.2">
      <c r="A687" s="27"/>
      <c r="B687" s="20"/>
      <c r="C687" s="20"/>
      <c r="D687" s="20"/>
      <c r="E687" s="20"/>
      <c r="F687" s="20"/>
      <c r="G687" s="20"/>
      <c r="H687" s="20"/>
      <c r="L687" s="1" t="str">
        <f t="shared" si="91"/>
        <v/>
      </c>
      <c r="M687" s="1" t="str">
        <f t="shared" si="92"/>
        <v/>
      </c>
      <c r="N687" s="2" t="str">
        <f t="shared" si="93"/>
        <v/>
      </c>
      <c r="O687" s="2" t="str">
        <f t="shared" si="94"/>
        <v/>
      </c>
      <c r="AD687" s="22" t="str">
        <f t="shared" si="99"/>
        <v/>
      </c>
      <c r="AE687" s="22">
        <v>686</v>
      </c>
      <c r="AG687" s="22" t="str">
        <f t="shared" si="95"/>
        <v/>
      </c>
      <c r="AH687" s="22">
        <f>SUM(AF$2:AF687)</f>
        <v>15</v>
      </c>
      <c r="AK687" t="str">
        <f t="shared" si="96"/>
        <v/>
      </c>
      <c r="AM687" t="str">
        <f t="shared" si="97"/>
        <v/>
      </c>
      <c r="AN687" t="str">
        <f t="shared" si="98"/>
        <v/>
      </c>
    </row>
    <row r="688" spans="1:40" x14ac:dyDescent="0.2">
      <c r="A688" s="27"/>
      <c r="B688" s="20"/>
      <c r="C688" s="20"/>
      <c r="D688" s="20"/>
      <c r="E688" s="20"/>
      <c r="F688" s="20"/>
      <c r="G688" s="20"/>
      <c r="H688" s="20"/>
      <c r="L688" s="1" t="str">
        <f t="shared" si="91"/>
        <v/>
      </c>
      <c r="M688" s="1" t="str">
        <f t="shared" si="92"/>
        <v/>
      </c>
      <c r="N688" s="2" t="str">
        <f t="shared" si="93"/>
        <v/>
      </c>
      <c r="O688" s="2" t="str">
        <f t="shared" si="94"/>
        <v/>
      </c>
      <c r="AD688" s="22" t="str">
        <f t="shared" si="99"/>
        <v/>
      </c>
      <c r="AE688" s="22">
        <v>687</v>
      </c>
      <c r="AG688" s="22" t="str">
        <f t="shared" si="95"/>
        <v/>
      </c>
      <c r="AH688" s="22">
        <f>SUM(AF$2:AF688)</f>
        <v>15</v>
      </c>
      <c r="AK688" t="str">
        <f t="shared" si="96"/>
        <v/>
      </c>
      <c r="AM688" t="str">
        <f t="shared" si="97"/>
        <v/>
      </c>
      <c r="AN688" t="str">
        <f t="shared" si="98"/>
        <v/>
      </c>
    </row>
    <row r="689" spans="1:40" x14ac:dyDescent="0.2">
      <c r="A689" s="27"/>
      <c r="B689" s="20"/>
      <c r="C689" s="20"/>
      <c r="D689" s="20"/>
      <c r="E689" s="20"/>
      <c r="F689" s="20"/>
      <c r="G689" s="20"/>
      <c r="H689" s="20"/>
      <c r="L689" s="1" t="str">
        <f t="shared" si="91"/>
        <v/>
      </c>
      <c r="M689" s="1" t="str">
        <f t="shared" si="92"/>
        <v/>
      </c>
      <c r="N689" s="2" t="str">
        <f t="shared" si="93"/>
        <v/>
      </c>
      <c r="O689" s="2" t="str">
        <f t="shared" si="94"/>
        <v/>
      </c>
      <c r="AD689" s="22" t="str">
        <f t="shared" si="99"/>
        <v/>
      </c>
      <c r="AE689" s="22">
        <v>688</v>
      </c>
      <c r="AG689" s="22" t="str">
        <f t="shared" si="95"/>
        <v/>
      </c>
      <c r="AH689" s="22">
        <f>SUM(AF$2:AF689)</f>
        <v>15</v>
      </c>
      <c r="AK689" t="str">
        <f t="shared" si="96"/>
        <v/>
      </c>
      <c r="AM689" t="str">
        <f t="shared" si="97"/>
        <v/>
      </c>
      <c r="AN689" t="str">
        <f t="shared" si="98"/>
        <v/>
      </c>
    </row>
    <row r="690" spans="1:40" x14ac:dyDescent="0.2">
      <c r="A690" s="27"/>
      <c r="B690" s="20"/>
      <c r="C690" s="20"/>
      <c r="D690" s="20"/>
      <c r="E690" s="20"/>
      <c r="F690" s="20"/>
      <c r="G690" s="20"/>
      <c r="H690" s="20"/>
      <c r="L690" s="1" t="str">
        <f t="shared" si="91"/>
        <v/>
      </c>
      <c r="M690" s="1" t="str">
        <f t="shared" si="92"/>
        <v/>
      </c>
      <c r="N690" s="2" t="str">
        <f t="shared" si="93"/>
        <v/>
      </c>
      <c r="O690" s="2" t="str">
        <f t="shared" si="94"/>
        <v/>
      </c>
      <c r="AD690" s="22" t="str">
        <f t="shared" si="99"/>
        <v/>
      </c>
      <c r="AE690" s="22">
        <v>689</v>
      </c>
      <c r="AG690" s="22" t="str">
        <f t="shared" si="95"/>
        <v/>
      </c>
      <c r="AH690" s="22">
        <f>SUM(AF$2:AF690)</f>
        <v>15</v>
      </c>
      <c r="AK690" t="str">
        <f t="shared" si="96"/>
        <v/>
      </c>
      <c r="AM690" t="str">
        <f t="shared" si="97"/>
        <v/>
      </c>
      <c r="AN690" t="str">
        <f t="shared" si="98"/>
        <v/>
      </c>
    </row>
    <row r="691" spans="1:40" x14ac:dyDescent="0.2">
      <c r="A691" s="27"/>
      <c r="B691" s="20"/>
      <c r="C691" s="20"/>
      <c r="D691" s="20"/>
      <c r="E691" s="20"/>
      <c r="F691" s="20"/>
      <c r="G691" s="20"/>
      <c r="H691" s="20"/>
      <c r="L691" s="1" t="str">
        <f t="shared" si="91"/>
        <v/>
      </c>
      <c r="M691" s="1" t="str">
        <f t="shared" si="92"/>
        <v/>
      </c>
      <c r="N691" s="2" t="str">
        <f t="shared" si="93"/>
        <v/>
      </c>
      <c r="O691" s="2" t="str">
        <f t="shared" si="94"/>
        <v/>
      </c>
      <c r="AD691" s="22" t="str">
        <f t="shared" si="99"/>
        <v/>
      </c>
      <c r="AE691" s="22">
        <v>690</v>
      </c>
      <c r="AG691" s="22" t="str">
        <f t="shared" si="95"/>
        <v/>
      </c>
      <c r="AH691" s="22">
        <f>SUM(AF$2:AF691)</f>
        <v>15</v>
      </c>
      <c r="AK691" t="str">
        <f t="shared" si="96"/>
        <v/>
      </c>
      <c r="AM691" t="str">
        <f t="shared" si="97"/>
        <v/>
      </c>
      <c r="AN691" t="str">
        <f t="shared" si="98"/>
        <v/>
      </c>
    </row>
    <row r="692" spans="1:40" x14ac:dyDescent="0.2">
      <c r="A692" s="27"/>
      <c r="B692" s="20"/>
      <c r="C692" s="20"/>
      <c r="D692" s="20"/>
      <c r="E692" s="20"/>
      <c r="F692" s="20"/>
      <c r="G692" s="20"/>
      <c r="H692" s="20"/>
      <c r="L692" s="1" t="str">
        <f t="shared" si="91"/>
        <v/>
      </c>
      <c r="M692" s="1" t="str">
        <f t="shared" si="92"/>
        <v/>
      </c>
      <c r="N692" s="2" t="str">
        <f t="shared" si="93"/>
        <v/>
      </c>
      <c r="O692" s="2" t="str">
        <f t="shared" si="94"/>
        <v/>
      </c>
      <c r="AD692" s="22" t="str">
        <f t="shared" si="99"/>
        <v/>
      </c>
      <c r="AE692" s="22">
        <v>691</v>
      </c>
      <c r="AG692" s="22" t="str">
        <f t="shared" si="95"/>
        <v/>
      </c>
      <c r="AH692" s="22">
        <f>SUM(AF$2:AF692)</f>
        <v>15</v>
      </c>
      <c r="AK692" t="str">
        <f t="shared" si="96"/>
        <v/>
      </c>
      <c r="AM692" t="str">
        <f t="shared" si="97"/>
        <v/>
      </c>
      <c r="AN692" t="str">
        <f t="shared" si="98"/>
        <v/>
      </c>
    </row>
    <row r="693" spans="1:40" x14ac:dyDescent="0.2">
      <c r="A693" s="27"/>
      <c r="B693" s="20"/>
      <c r="C693" s="20"/>
      <c r="D693" s="20"/>
      <c r="E693" s="20"/>
      <c r="F693" s="20"/>
      <c r="G693" s="20"/>
      <c r="H693" s="20"/>
      <c r="L693" s="1" t="str">
        <f t="shared" si="91"/>
        <v/>
      </c>
      <c r="M693" s="1" t="str">
        <f t="shared" si="92"/>
        <v/>
      </c>
      <c r="N693" s="2" t="str">
        <f t="shared" si="93"/>
        <v/>
      </c>
      <c r="O693" s="2" t="str">
        <f t="shared" si="94"/>
        <v/>
      </c>
      <c r="AD693" s="22" t="str">
        <f t="shared" si="99"/>
        <v/>
      </c>
      <c r="AE693" s="22">
        <v>692</v>
      </c>
      <c r="AG693" s="22" t="str">
        <f t="shared" si="95"/>
        <v/>
      </c>
      <c r="AH693" s="22">
        <f>SUM(AF$2:AF693)</f>
        <v>15</v>
      </c>
      <c r="AK693" t="str">
        <f t="shared" si="96"/>
        <v/>
      </c>
      <c r="AM693" t="str">
        <f t="shared" si="97"/>
        <v/>
      </c>
      <c r="AN693" t="str">
        <f t="shared" si="98"/>
        <v/>
      </c>
    </row>
    <row r="694" spans="1:40" x14ac:dyDescent="0.2">
      <c r="A694" s="27"/>
      <c r="B694" s="20"/>
      <c r="C694" s="20"/>
      <c r="D694" s="20"/>
      <c r="E694" s="20"/>
      <c r="F694" s="20"/>
      <c r="G694" s="20"/>
      <c r="H694" s="20"/>
      <c r="L694" s="1" t="str">
        <f t="shared" si="91"/>
        <v/>
      </c>
      <c r="M694" s="1" t="str">
        <f t="shared" si="92"/>
        <v/>
      </c>
      <c r="N694" s="2" t="str">
        <f t="shared" si="93"/>
        <v/>
      </c>
      <c r="O694" s="2" t="str">
        <f t="shared" si="94"/>
        <v/>
      </c>
      <c r="AD694" s="22" t="str">
        <f t="shared" si="99"/>
        <v/>
      </c>
      <c r="AE694" s="22">
        <v>693</v>
      </c>
      <c r="AG694" s="22" t="str">
        <f t="shared" si="95"/>
        <v/>
      </c>
      <c r="AH694" s="22">
        <f>SUM(AF$2:AF694)</f>
        <v>15</v>
      </c>
      <c r="AK694" t="str">
        <f t="shared" si="96"/>
        <v/>
      </c>
      <c r="AM694" t="str">
        <f t="shared" si="97"/>
        <v/>
      </c>
      <c r="AN694" t="str">
        <f t="shared" si="98"/>
        <v/>
      </c>
    </row>
    <row r="695" spans="1:40" x14ac:dyDescent="0.2">
      <c r="A695" s="27"/>
      <c r="B695" s="20"/>
      <c r="C695" s="20"/>
      <c r="D695" s="20"/>
      <c r="E695" s="20"/>
      <c r="F695" s="20"/>
      <c r="G695" s="20"/>
      <c r="H695" s="20"/>
      <c r="L695" s="1" t="str">
        <f t="shared" si="91"/>
        <v/>
      </c>
      <c r="M695" s="1" t="str">
        <f t="shared" si="92"/>
        <v/>
      </c>
      <c r="N695" s="2" t="str">
        <f t="shared" si="93"/>
        <v/>
      </c>
      <c r="O695" s="2" t="str">
        <f t="shared" si="94"/>
        <v/>
      </c>
      <c r="AD695" s="22" t="str">
        <f t="shared" si="99"/>
        <v/>
      </c>
      <c r="AE695" s="22">
        <v>694</v>
      </c>
      <c r="AG695" s="22" t="str">
        <f t="shared" si="95"/>
        <v/>
      </c>
      <c r="AH695" s="22">
        <f>SUM(AF$2:AF695)</f>
        <v>15</v>
      </c>
      <c r="AK695" t="str">
        <f t="shared" si="96"/>
        <v/>
      </c>
      <c r="AM695" t="str">
        <f t="shared" si="97"/>
        <v/>
      </c>
      <c r="AN695" t="str">
        <f t="shared" si="98"/>
        <v/>
      </c>
    </row>
    <row r="696" spans="1:40" x14ac:dyDescent="0.2">
      <c r="A696" s="27"/>
      <c r="B696" s="20"/>
      <c r="C696" s="20"/>
      <c r="D696" s="20"/>
      <c r="E696" s="20"/>
      <c r="F696" s="20"/>
      <c r="G696" s="20"/>
      <c r="H696" s="20"/>
      <c r="L696" s="1" t="str">
        <f t="shared" si="91"/>
        <v/>
      </c>
      <c r="M696" s="1" t="str">
        <f t="shared" si="92"/>
        <v/>
      </c>
      <c r="N696" s="2" t="str">
        <f t="shared" si="93"/>
        <v/>
      </c>
      <c r="O696" s="2" t="str">
        <f t="shared" si="94"/>
        <v/>
      </c>
      <c r="AD696" s="22" t="str">
        <f t="shared" si="99"/>
        <v/>
      </c>
      <c r="AE696" s="22">
        <v>695</v>
      </c>
      <c r="AG696" s="22" t="str">
        <f t="shared" si="95"/>
        <v/>
      </c>
      <c r="AH696" s="22">
        <f>SUM(AF$2:AF696)</f>
        <v>15</v>
      </c>
      <c r="AK696" t="str">
        <f t="shared" si="96"/>
        <v/>
      </c>
      <c r="AM696" t="str">
        <f t="shared" si="97"/>
        <v/>
      </c>
      <c r="AN696" t="str">
        <f t="shared" si="98"/>
        <v/>
      </c>
    </row>
    <row r="697" spans="1:40" x14ac:dyDescent="0.2">
      <c r="A697" s="27"/>
      <c r="B697" s="20"/>
      <c r="C697" s="20"/>
      <c r="D697" s="20"/>
      <c r="E697" s="20"/>
      <c r="F697" s="20"/>
      <c r="G697" s="20"/>
      <c r="H697" s="20"/>
      <c r="L697" s="1" t="str">
        <f t="shared" si="91"/>
        <v/>
      </c>
      <c r="M697" s="1" t="str">
        <f t="shared" si="92"/>
        <v/>
      </c>
      <c r="N697" s="2" t="str">
        <f t="shared" si="93"/>
        <v/>
      </c>
      <c r="O697" s="2" t="str">
        <f t="shared" si="94"/>
        <v/>
      </c>
      <c r="AD697" s="22" t="str">
        <f t="shared" si="99"/>
        <v/>
      </c>
      <c r="AE697" s="22">
        <v>696</v>
      </c>
      <c r="AG697" s="22" t="str">
        <f t="shared" si="95"/>
        <v/>
      </c>
      <c r="AH697" s="22">
        <f>SUM(AF$2:AF697)</f>
        <v>15</v>
      </c>
      <c r="AK697" t="str">
        <f t="shared" si="96"/>
        <v/>
      </c>
      <c r="AM697" t="str">
        <f t="shared" si="97"/>
        <v/>
      </c>
      <c r="AN697" t="str">
        <f t="shared" si="98"/>
        <v/>
      </c>
    </row>
    <row r="698" spans="1:40" x14ac:dyDescent="0.2">
      <c r="A698" s="27"/>
      <c r="B698" s="20"/>
      <c r="C698" s="20"/>
      <c r="D698" s="20"/>
      <c r="E698" s="20"/>
      <c r="F698" s="20"/>
      <c r="G698" s="20"/>
      <c r="H698" s="20"/>
      <c r="L698" s="1" t="str">
        <f t="shared" si="91"/>
        <v/>
      </c>
      <c r="M698" s="1" t="str">
        <f t="shared" si="92"/>
        <v/>
      </c>
      <c r="N698" s="2" t="str">
        <f t="shared" si="93"/>
        <v/>
      </c>
      <c r="O698" s="2" t="str">
        <f t="shared" si="94"/>
        <v/>
      </c>
      <c r="AD698" s="22" t="str">
        <f t="shared" si="99"/>
        <v/>
      </c>
      <c r="AE698" s="22">
        <v>697</v>
      </c>
      <c r="AG698" s="22" t="str">
        <f t="shared" si="95"/>
        <v/>
      </c>
      <c r="AH698" s="22">
        <f>SUM(AF$2:AF698)</f>
        <v>15</v>
      </c>
      <c r="AK698" t="str">
        <f t="shared" si="96"/>
        <v/>
      </c>
      <c r="AM698" t="str">
        <f t="shared" si="97"/>
        <v/>
      </c>
      <c r="AN698" t="str">
        <f t="shared" si="98"/>
        <v/>
      </c>
    </row>
    <row r="699" spans="1:40" x14ac:dyDescent="0.2">
      <c r="A699" s="27"/>
      <c r="B699" s="20"/>
      <c r="C699" s="20"/>
      <c r="D699" s="20"/>
      <c r="E699" s="20"/>
      <c r="F699" s="20"/>
      <c r="G699" s="20"/>
      <c r="H699" s="20"/>
      <c r="L699" s="1" t="str">
        <f t="shared" si="91"/>
        <v/>
      </c>
      <c r="M699" s="1" t="str">
        <f t="shared" si="92"/>
        <v/>
      </c>
      <c r="N699" s="2" t="str">
        <f t="shared" si="93"/>
        <v/>
      </c>
      <c r="O699" s="2" t="str">
        <f t="shared" si="94"/>
        <v/>
      </c>
      <c r="AD699" s="22" t="str">
        <f t="shared" si="99"/>
        <v/>
      </c>
      <c r="AE699" s="22">
        <v>698</v>
      </c>
      <c r="AG699" s="22" t="str">
        <f t="shared" si="95"/>
        <v/>
      </c>
      <c r="AH699" s="22">
        <f>SUM(AF$2:AF699)</f>
        <v>15</v>
      </c>
      <c r="AK699" t="str">
        <f t="shared" si="96"/>
        <v/>
      </c>
      <c r="AM699" t="str">
        <f t="shared" si="97"/>
        <v/>
      </c>
      <c r="AN699" t="str">
        <f t="shared" si="98"/>
        <v/>
      </c>
    </row>
    <row r="700" spans="1:40" x14ac:dyDescent="0.2">
      <c r="A700" s="27"/>
      <c r="B700" s="20"/>
      <c r="C700" s="20"/>
      <c r="D700" s="20"/>
      <c r="E700" s="20"/>
      <c r="F700" s="20"/>
      <c r="G700" s="20"/>
      <c r="H700" s="20"/>
      <c r="L700" s="1" t="str">
        <f t="shared" si="91"/>
        <v/>
      </c>
      <c r="M700" s="1" t="str">
        <f t="shared" si="92"/>
        <v/>
      </c>
      <c r="N700" s="2" t="str">
        <f t="shared" si="93"/>
        <v/>
      </c>
      <c r="O700" s="2" t="str">
        <f t="shared" si="94"/>
        <v/>
      </c>
      <c r="AD700" s="22" t="str">
        <f t="shared" si="99"/>
        <v/>
      </c>
      <c r="AE700" s="22">
        <v>699</v>
      </c>
      <c r="AG700" s="22" t="str">
        <f t="shared" si="95"/>
        <v/>
      </c>
      <c r="AH700" s="22">
        <f>SUM(AF$2:AF700)</f>
        <v>15</v>
      </c>
      <c r="AK700" t="str">
        <f t="shared" si="96"/>
        <v/>
      </c>
      <c r="AM700" t="str">
        <f t="shared" si="97"/>
        <v/>
      </c>
      <c r="AN700" t="str">
        <f t="shared" si="98"/>
        <v/>
      </c>
    </row>
    <row r="701" spans="1:40" x14ac:dyDescent="0.2">
      <c r="A701" s="27"/>
      <c r="B701" s="20"/>
      <c r="C701" s="20"/>
      <c r="D701" s="20"/>
      <c r="E701" s="20"/>
      <c r="F701" s="20"/>
      <c r="G701" s="20"/>
      <c r="H701" s="20"/>
      <c r="L701" s="1" t="str">
        <f t="shared" si="91"/>
        <v/>
      </c>
      <c r="M701" s="1" t="str">
        <f t="shared" si="92"/>
        <v/>
      </c>
      <c r="N701" s="2" t="str">
        <f t="shared" si="93"/>
        <v/>
      </c>
      <c r="O701" s="2" t="str">
        <f t="shared" si="94"/>
        <v/>
      </c>
      <c r="AD701" s="22" t="str">
        <f t="shared" si="99"/>
        <v/>
      </c>
      <c r="AE701" s="22">
        <v>700</v>
      </c>
      <c r="AG701" s="22" t="str">
        <f t="shared" si="95"/>
        <v/>
      </c>
      <c r="AH701" s="22">
        <f>SUM(AF$2:AF701)</f>
        <v>15</v>
      </c>
      <c r="AK701" t="str">
        <f t="shared" si="96"/>
        <v/>
      </c>
      <c r="AM701" t="str">
        <f t="shared" si="97"/>
        <v/>
      </c>
      <c r="AN701" t="str">
        <f t="shared" si="98"/>
        <v/>
      </c>
    </row>
    <row r="702" spans="1:40" x14ac:dyDescent="0.2">
      <c r="A702" s="27"/>
      <c r="B702" s="20"/>
      <c r="C702" s="20"/>
      <c r="D702" s="20"/>
      <c r="E702" s="20"/>
      <c r="F702" s="20"/>
      <c r="G702" s="20"/>
      <c r="H702" s="20"/>
      <c r="L702" s="1" t="str">
        <f t="shared" si="91"/>
        <v/>
      </c>
      <c r="M702" s="1" t="str">
        <f t="shared" si="92"/>
        <v/>
      </c>
      <c r="N702" s="2" t="str">
        <f t="shared" si="93"/>
        <v/>
      </c>
      <c r="O702" s="2" t="str">
        <f t="shared" si="94"/>
        <v/>
      </c>
      <c r="AD702" s="22" t="str">
        <f t="shared" si="99"/>
        <v/>
      </c>
      <c r="AE702" s="22">
        <v>701</v>
      </c>
      <c r="AG702" s="22" t="str">
        <f t="shared" si="95"/>
        <v/>
      </c>
      <c r="AH702" s="22">
        <f>SUM(AF$2:AF702)</f>
        <v>15</v>
      </c>
      <c r="AK702" t="str">
        <f t="shared" si="96"/>
        <v/>
      </c>
      <c r="AM702" t="str">
        <f t="shared" si="97"/>
        <v/>
      </c>
      <c r="AN702" t="str">
        <f t="shared" si="98"/>
        <v/>
      </c>
    </row>
    <row r="703" spans="1:40" x14ac:dyDescent="0.2">
      <c r="A703" s="27"/>
      <c r="B703" s="20"/>
      <c r="C703" s="20"/>
      <c r="D703" s="20"/>
      <c r="E703" s="20"/>
      <c r="F703" s="20"/>
      <c r="G703" s="20"/>
      <c r="H703" s="20"/>
      <c r="L703" s="1" t="str">
        <f t="shared" si="91"/>
        <v/>
      </c>
      <c r="M703" s="1" t="str">
        <f t="shared" si="92"/>
        <v/>
      </c>
      <c r="N703" s="2" t="str">
        <f t="shared" si="93"/>
        <v/>
      </c>
      <c r="O703" s="2" t="str">
        <f t="shared" si="94"/>
        <v/>
      </c>
      <c r="AD703" s="22" t="str">
        <f t="shared" si="99"/>
        <v/>
      </c>
      <c r="AE703" s="22">
        <v>702</v>
      </c>
      <c r="AG703" s="22" t="str">
        <f t="shared" si="95"/>
        <v/>
      </c>
      <c r="AH703" s="22">
        <f>SUM(AF$2:AF703)</f>
        <v>15</v>
      </c>
      <c r="AK703" t="str">
        <f t="shared" si="96"/>
        <v/>
      </c>
      <c r="AM703" t="str">
        <f t="shared" si="97"/>
        <v/>
      </c>
      <c r="AN703" t="str">
        <f t="shared" si="98"/>
        <v/>
      </c>
    </row>
    <row r="704" spans="1:40" x14ac:dyDescent="0.2">
      <c r="A704" s="27"/>
      <c r="B704" s="20"/>
      <c r="C704" s="20"/>
      <c r="D704" s="20"/>
      <c r="E704" s="20"/>
      <c r="F704" s="20"/>
      <c r="G704" s="20"/>
      <c r="H704" s="20"/>
      <c r="L704" s="1" t="str">
        <f t="shared" si="91"/>
        <v/>
      </c>
      <c r="M704" s="1" t="str">
        <f t="shared" si="92"/>
        <v/>
      </c>
      <c r="N704" s="2" t="str">
        <f t="shared" si="93"/>
        <v/>
      </c>
      <c r="O704" s="2" t="str">
        <f t="shared" si="94"/>
        <v/>
      </c>
      <c r="AD704" s="22" t="str">
        <f t="shared" si="99"/>
        <v/>
      </c>
      <c r="AE704" s="22">
        <v>703</v>
      </c>
      <c r="AG704" s="22" t="str">
        <f t="shared" si="95"/>
        <v/>
      </c>
      <c r="AH704" s="22">
        <f>SUM(AF$2:AF704)</f>
        <v>15</v>
      </c>
      <c r="AK704" t="str">
        <f t="shared" si="96"/>
        <v/>
      </c>
      <c r="AM704" t="str">
        <f t="shared" si="97"/>
        <v/>
      </c>
      <c r="AN704" t="str">
        <f t="shared" si="98"/>
        <v/>
      </c>
    </row>
    <row r="705" spans="1:40" x14ac:dyDescent="0.2">
      <c r="A705" s="27"/>
      <c r="B705" s="20"/>
      <c r="C705" s="20"/>
      <c r="D705" s="20"/>
      <c r="E705" s="20"/>
      <c r="F705" s="20"/>
      <c r="G705" s="20"/>
      <c r="H705" s="20"/>
      <c r="L705" s="1" t="str">
        <f t="shared" si="91"/>
        <v/>
      </c>
      <c r="M705" s="1" t="str">
        <f t="shared" si="92"/>
        <v/>
      </c>
      <c r="N705" s="2" t="str">
        <f t="shared" si="93"/>
        <v/>
      </c>
      <c r="O705" s="2" t="str">
        <f t="shared" si="94"/>
        <v/>
      </c>
      <c r="AD705" s="22" t="str">
        <f t="shared" si="99"/>
        <v/>
      </c>
      <c r="AE705" s="22">
        <v>704</v>
      </c>
      <c r="AG705" s="22" t="str">
        <f t="shared" si="95"/>
        <v/>
      </c>
      <c r="AH705" s="22">
        <f>SUM(AF$2:AF705)</f>
        <v>15</v>
      </c>
      <c r="AK705" t="str">
        <f t="shared" si="96"/>
        <v/>
      </c>
      <c r="AM705" t="str">
        <f t="shared" si="97"/>
        <v/>
      </c>
      <c r="AN705" t="str">
        <f t="shared" si="98"/>
        <v/>
      </c>
    </row>
    <row r="706" spans="1:40" x14ac:dyDescent="0.2">
      <c r="A706" s="27"/>
      <c r="B706" s="20"/>
      <c r="C706" s="20"/>
      <c r="D706" s="20"/>
      <c r="E706" s="20"/>
      <c r="F706" s="20"/>
      <c r="G706" s="20"/>
      <c r="H706" s="20"/>
      <c r="L706" s="1" t="str">
        <f t="shared" si="91"/>
        <v/>
      </c>
      <c r="M706" s="1" t="str">
        <f t="shared" si="92"/>
        <v/>
      </c>
      <c r="N706" s="2" t="str">
        <f t="shared" si="93"/>
        <v/>
      </c>
      <c r="O706" s="2" t="str">
        <f t="shared" si="94"/>
        <v/>
      </c>
      <c r="AD706" s="22" t="str">
        <f t="shared" si="99"/>
        <v/>
      </c>
      <c r="AE706" s="22">
        <v>705</v>
      </c>
      <c r="AG706" s="22" t="str">
        <f t="shared" si="95"/>
        <v/>
      </c>
      <c r="AH706" s="22">
        <f>SUM(AF$2:AF706)</f>
        <v>15</v>
      </c>
      <c r="AK706" t="str">
        <f t="shared" si="96"/>
        <v/>
      </c>
      <c r="AM706" t="str">
        <f t="shared" si="97"/>
        <v/>
      </c>
      <c r="AN706" t="str">
        <f t="shared" si="98"/>
        <v/>
      </c>
    </row>
    <row r="707" spans="1:40" x14ac:dyDescent="0.2">
      <c r="A707" s="27"/>
      <c r="B707" s="20"/>
      <c r="C707" s="20"/>
      <c r="D707" s="20"/>
      <c r="E707" s="20"/>
      <c r="F707" s="20"/>
      <c r="G707" s="20"/>
      <c r="H707" s="20"/>
      <c r="L707" s="1" t="str">
        <f t="shared" ref="L707:L745" si="100">IF(C707="","",C707)</f>
        <v/>
      </c>
      <c r="M707" s="1" t="str">
        <f t="shared" ref="M707:M745" si="101">IF(F707="","",F707)</f>
        <v/>
      </c>
      <c r="N707" s="2" t="str">
        <f t="shared" ref="N707:N745" si="102">IF(C707="","",D707&amp;" "&amp;E707)</f>
        <v/>
      </c>
      <c r="O707" s="2" t="str">
        <f t="shared" ref="O707:O745" si="103">IF(G707="","",G707)</f>
        <v/>
      </c>
      <c r="AD707" s="22" t="str">
        <f t="shared" si="99"/>
        <v/>
      </c>
      <c r="AE707" s="22">
        <v>706</v>
      </c>
      <c r="AG707" s="22" t="str">
        <f t="shared" ref="AG707:AG745" si="104">IF(AF707="","",IF(AF707=0,"",INDEX(G$2:G$745,AH707)))</f>
        <v/>
      </c>
      <c r="AH707" s="22">
        <f>SUM(AF$2:AF707)</f>
        <v>15</v>
      </c>
      <c r="AK707" t="str">
        <f t="shared" ref="AK707:AK745" si="105">IF(AF707="","",IF(AF707=0,"",INDEX(G$2:G$745,AH707)))</f>
        <v/>
      </c>
      <c r="AM707" t="str">
        <f t="shared" ref="AM707:AM745" si="106">IF(AG707="","",COUNTIF(AG$2:AG$745,AK707))</f>
        <v/>
      </c>
      <c r="AN707" t="str">
        <f t="shared" ref="AN707:AN745" si="107">IF(AG707="","",IF(AM707,AH707,0))</f>
        <v/>
      </c>
    </row>
    <row r="708" spans="1:40" x14ac:dyDescent="0.2">
      <c r="A708" s="27"/>
      <c r="B708" s="20"/>
      <c r="C708" s="20"/>
      <c r="D708" s="20"/>
      <c r="E708" s="20"/>
      <c r="F708" s="20"/>
      <c r="G708" s="20"/>
      <c r="H708" s="20"/>
      <c r="L708" s="1" t="str">
        <f t="shared" si="100"/>
        <v/>
      </c>
      <c r="M708" s="1" t="str">
        <f t="shared" si="101"/>
        <v/>
      </c>
      <c r="N708" s="2" t="str">
        <f t="shared" si="102"/>
        <v/>
      </c>
      <c r="O708" s="2" t="str">
        <f t="shared" si="103"/>
        <v/>
      </c>
      <c r="AD708" s="22" t="str">
        <f t="shared" ref="AD708:AD745" si="108">IF(G708="","",IF(G708=G707,AD707,AD707+1))</f>
        <v/>
      </c>
      <c r="AE708" s="22">
        <v>707</v>
      </c>
      <c r="AG708" s="22" t="str">
        <f t="shared" si="104"/>
        <v/>
      </c>
      <c r="AH708" s="22">
        <f>SUM(AF$2:AF708)</f>
        <v>15</v>
      </c>
      <c r="AK708" t="str">
        <f t="shared" si="105"/>
        <v/>
      </c>
      <c r="AM708" t="str">
        <f t="shared" si="106"/>
        <v/>
      </c>
      <c r="AN708" t="str">
        <f t="shared" si="107"/>
        <v/>
      </c>
    </row>
    <row r="709" spans="1:40" x14ac:dyDescent="0.2">
      <c r="A709" s="27"/>
      <c r="B709" s="20"/>
      <c r="C709" s="20"/>
      <c r="D709" s="20"/>
      <c r="E709" s="20"/>
      <c r="F709" s="20"/>
      <c r="G709" s="20"/>
      <c r="H709" s="20"/>
      <c r="L709" s="1" t="str">
        <f t="shared" si="100"/>
        <v/>
      </c>
      <c r="M709" s="1" t="str">
        <f t="shared" si="101"/>
        <v/>
      </c>
      <c r="N709" s="2" t="str">
        <f t="shared" si="102"/>
        <v/>
      </c>
      <c r="O709" s="2" t="str">
        <f t="shared" si="103"/>
        <v/>
      </c>
      <c r="AD709" s="22" t="str">
        <f t="shared" si="108"/>
        <v/>
      </c>
      <c r="AE709" s="22">
        <v>708</v>
      </c>
      <c r="AG709" s="22" t="str">
        <f t="shared" si="104"/>
        <v/>
      </c>
      <c r="AH709" s="22">
        <f>SUM(AF$2:AF709)</f>
        <v>15</v>
      </c>
      <c r="AK709" t="str">
        <f t="shared" si="105"/>
        <v/>
      </c>
      <c r="AM709" t="str">
        <f t="shared" si="106"/>
        <v/>
      </c>
      <c r="AN709" t="str">
        <f t="shared" si="107"/>
        <v/>
      </c>
    </row>
    <row r="710" spans="1:40" x14ac:dyDescent="0.2">
      <c r="A710" s="27"/>
      <c r="B710" s="20"/>
      <c r="C710" s="20"/>
      <c r="D710" s="20"/>
      <c r="E710" s="20"/>
      <c r="F710" s="20"/>
      <c r="G710" s="20"/>
      <c r="H710" s="20"/>
      <c r="L710" s="1" t="str">
        <f t="shared" si="100"/>
        <v/>
      </c>
      <c r="M710" s="1" t="str">
        <f t="shared" si="101"/>
        <v/>
      </c>
      <c r="N710" s="2" t="str">
        <f t="shared" si="102"/>
        <v/>
      </c>
      <c r="O710" s="2" t="str">
        <f t="shared" si="103"/>
        <v/>
      </c>
      <c r="AD710" s="22" t="str">
        <f t="shared" si="108"/>
        <v/>
      </c>
      <c r="AE710" s="22">
        <v>709</v>
      </c>
      <c r="AG710" s="22" t="str">
        <f t="shared" si="104"/>
        <v/>
      </c>
      <c r="AH710" s="22">
        <f>SUM(AF$2:AF710)</f>
        <v>15</v>
      </c>
      <c r="AK710" t="str">
        <f t="shared" si="105"/>
        <v/>
      </c>
      <c r="AM710" t="str">
        <f t="shared" si="106"/>
        <v/>
      </c>
      <c r="AN710" t="str">
        <f t="shared" si="107"/>
        <v/>
      </c>
    </row>
    <row r="711" spans="1:40" x14ac:dyDescent="0.2">
      <c r="A711" s="27"/>
      <c r="B711" s="20"/>
      <c r="C711" s="20"/>
      <c r="D711" s="20"/>
      <c r="E711" s="20"/>
      <c r="F711" s="20"/>
      <c r="G711" s="20"/>
      <c r="H711" s="20"/>
      <c r="L711" s="1" t="str">
        <f t="shared" si="100"/>
        <v/>
      </c>
      <c r="M711" s="1" t="str">
        <f t="shared" si="101"/>
        <v/>
      </c>
      <c r="N711" s="2" t="str">
        <f t="shared" si="102"/>
        <v/>
      </c>
      <c r="O711" s="2" t="str">
        <f t="shared" si="103"/>
        <v/>
      </c>
      <c r="AD711" s="22" t="str">
        <f t="shared" si="108"/>
        <v/>
      </c>
      <c r="AE711" s="22">
        <v>710</v>
      </c>
      <c r="AG711" s="22" t="str">
        <f t="shared" si="104"/>
        <v/>
      </c>
      <c r="AH711" s="22">
        <f>SUM(AF$2:AF711)</f>
        <v>15</v>
      </c>
      <c r="AK711" t="str">
        <f t="shared" si="105"/>
        <v/>
      </c>
      <c r="AM711" t="str">
        <f t="shared" si="106"/>
        <v/>
      </c>
      <c r="AN711" t="str">
        <f t="shared" si="107"/>
        <v/>
      </c>
    </row>
    <row r="712" spans="1:40" x14ac:dyDescent="0.2">
      <c r="A712" s="27"/>
      <c r="B712" s="20"/>
      <c r="C712" s="20"/>
      <c r="D712" s="20"/>
      <c r="E712" s="20"/>
      <c r="F712" s="20"/>
      <c r="G712" s="20"/>
      <c r="H712" s="20"/>
      <c r="L712" s="1" t="str">
        <f t="shared" si="100"/>
        <v/>
      </c>
      <c r="M712" s="1" t="str">
        <f t="shared" si="101"/>
        <v/>
      </c>
      <c r="N712" s="2" t="str">
        <f t="shared" si="102"/>
        <v/>
      </c>
      <c r="O712" s="2" t="str">
        <f t="shared" si="103"/>
        <v/>
      </c>
      <c r="AD712" s="22" t="str">
        <f t="shared" si="108"/>
        <v/>
      </c>
      <c r="AE712" s="22">
        <v>711</v>
      </c>
      <c r="AG712" s="22" t="str">
        <f t="shared" si="104"/>
        <v/>
      </c>
      <c r="AH712" s="22">
        <f>SUM(AF$2:AF712)</f>
        <v>15</v>
      </c>
      <c r="AK712" t="str">
        <f t="shared" si="105"/>
        <v/>
      </c>
      <c r="AM712" t="str">
        <f t="shared" si="106"/>
        <v/>
      </c>
      <c r="AN712" t="str">
        <f t="shared" si="107"/>
        <v/>
      </c>
    </row>
    <row r="713" spans="1:40" x14ac:dyDescent="0.2">
      <c r="A713" s="27"/>
      <c r="B713" s="20"/>
      <c r="C713" s="20"/>
      <c r="D713" s="20"/>
      <c r="E713" s="20"/>
      <c r="F713" s="20"/>
      <c r="G713" s="20"/>
      <c r="H713" s="20"/>
      <c r="L713" s="1" t="str">
        <f t="shared" si="100"/>
        <v/>
      </c>
      <c r="M713" s="1" t="str">
        <f t="shared" si="101"/>
        <v/>
      </c>
      <c r="N713" s="2" t="str">
        <f t="shared" si="102"/>
        <v/>
      </c>
      <c r="O713" s="2" t="str">
        <f t="shared" si="103"/>
        <v/>
      </c>
      <c r="AD713" s="22" t="str">
        <f t="shared" si="108"/>
        <v/>
      </c>
      <c r="AE713" s="22">
        <v>712</v>
      </c>
      <c r="AG713" s="22" t="str">
        <f t="shared" si="104"/>
        <v/>
      </c>
      <c r="AH713" s="22">
        <f>SUM(AF$2:AF713)</f>
        <v>15</v>
      </c>
      <c r="AK713" t="str">
        <f t="shared" si="105"/>
        <v/>
      </c>
      <c r="AM713" t="str">
        <f t="shared" si="106"/>
        <v/>
      </c>
      <c r="AN713" t="str">
        <f t="shared" si="107"/>
        <v/>
      </c>
    </row>
    <row r="714" spans="1:40" x14ac:dyDescent="0.2">
      <c r="A714" s="27"/>
      <c r="B714" s="20"/>
      <c r="C714" s="20"/>
      <c r="D714" s="20"/>
      <c r="E714" s="20"/>
      <c r="F714" s="20"/>
      <c r="G714" s="20"/>
      <c r="H714" s="20"/>
      <c r="L714" s="1" t="str">
        <f t="shared" si="100"/>
        <v/>
      </c>
      <c r="M714" s="1" t="str">
        <f t="shared" si="101"/>
        <v/>
      </c>
      <c r="N714" s="2" t="str">
        <f t="shared" si="102"/>
        <v/>
      </c>
      <c r="O714" s="2" t="str">
        <f t="shared" si="103"/>
        <v/>
      </c>
      <c r="AD714" s="22" t="str">
        <f t="shared" si="108"/>
        <v/>
      </c>
      <c r="AE714" s="22">
        <v>713</v>
      </c>
      <c r="AG714" s="22" t="str">
        <f t="shared" si="104"/>
        <v/>
      </c>
      <c r="AH714" s="22">
        <f>SUM(AF$2:AF714)</f>
        <v>15</v>
      </c>
      <c r="AK714" t="str">
        <f t="shared" si="105"/>
        <v/>
      </c>
      <c r="AM714" t="str">
        <f t="shared" si="106"/>
        <v/>
      </c>
      <c r="AN714" t="str">
        <f t="shared" si="107"/>
        <v/>
      </c>
    </row>
    <row r="715" spans="1:40" x14ac:dyDescent="0.2">
      <c r="A715" s="27"/>
      <c r="B715" s="20"/>
      <c r="C715" s="20"/>
      <c r="D715" s="20"/>
      <c r="E715" s="20"/>
      <c r="F715" s="20"/>
      <c r="G715" s="20"/>
      <c r="H715" s="20"/>
      <c r="L715" s="1" t="str">
        <f t="shared" si="100"/>
        <v/>
      </c>
      <c r="M715" s="1" t="str">
        <f t="shared" si="101"/>
        <v/>
      </c>
      <c r="N715" s="2" t="str">
        <f t="shared" si="102"/>
        <v/>
      </c>
      <c r="O715" s="2" t="str">
        <f t="shared" si="103"/>
        <v/>
      </c>
      <c r="AD715" s="22" t="str">
        <f t="shared" si="108"/>
        <v/>
      </c>
      <c r="AE715" s="22">
        <v>714</v>
      </c>
      <c r="AG715" s="22" t="str">
        <f t="shared" si="104"/>
        <v/>
      </c>
      <c r="AH715" s="22">
        <f>SUM(AF$2:AF715)</f>
        <v>15</v>
      </c>
      <c r="AK715" t="str">
        <f t="shared" si="105"/>
        <v/>
      </c>
      <c r="AM715" t="str">
        <f t="shared" si="106"/>
        <v/>
      </c>
      <c r="AN715" t="str">
        <f t="shared" si="107"/>
        <v/>
      </c>
    </row>
    <row r="716" spans="1:40" x14ac:dyDescent="0.2">
      <c r="A716" s="27"/>
      <c r="B716" s="20"/>
      <c r="C716" s="20"/>
      <c r="D716" s="20"/>
      <c r="E716" s="20"/>
      <c r="F716" s="20"/>
      <c r="G716" s="20"/>
      <c r="H716" s="20"/>
      <c r="L716" s="1" t="str">
        <f t="shared" si="100"/>
        <v/>
      </c>
      <c r="M716" s="1" t="str">
        <f t="shared" si="101"/>
        <v/>
      </c>
      <c r="N716" s="2" t="str">
        <f t="shared" si="102"/>
        <v/>
      </c>
      <c r="O716" s="2" t="str">
        <f t="shared" si="103"/>
        <v/>
      </c>
      <c r="AD716" s="22" t="str">
        <f t="shared" si="108"/>
        <v/>
      </c>
      <c r="AE716" s="22">
        <v>715</v>
      </c>
      <c r="AG716" s="22" t="str">
        <f t="shared" si="104"/>
        <v/>
      </c>
      <c r="AH716" s="22">
        <f>SUM(AF$2:AF716)</f>
        <v>15</v>
      </c>
      <c r="AK716" t="str">
        <f t="shared" si="105"/>
        <v/>
      </c>
      <c r="AM716" t="str">
        <f t="shared" si="106"/>
        <v/>
      </c>
      <c r="AN716" t="str">
        <f t="shared" si="107"/>
        <v/>
      </c>
    </row>
    <row r="717" spans="1:40" x14ac:dyDescent="0.2">
      <c r="A717" s="27"/>
      <c r="B717" s="20"/>
      <c r="C717" s="20"/>
      <c r="D717" s="20"/>
      <c r="E717" s="20"/>
      <c r="F717" s="20"/>
      <c r="G717" s="20"/>
      <c r="H717" s="20"/>
      <c r="L717" s="1" t="str">
        <f t="shared" si="100"/>
        <v/>
      </c>
      <c r="M717" s="1" t="str">
        <f t="shared" si="101"/>
        <v/>
      </c>
      <c r="N717" s="2" t="str">
        <f t="shared" si="102"/>
        <v/>
      </c>
      <c r="O717" s="2" t="str">
        <f t="shared" si="103"/>
        <v/>
      </c>
      <c r="AD717" s="22" t="str">
        <f t="shared" si="108"/>
        <v/>
      </c>
      <c r="AE717" s="22">
        <v>716</v>
      </c>
      <c r="AG717" s="22" t="str">
        <f t="shared" si="104"/>
        <v/>
      </c>
      <c r="AH717" s="22">
        <f>SUM(AF$2:AF717)</f>
        <v>15</v>
      </c>
      <c r="AK717" t="str">
        <f t="shared" si="105"/>
        <v/>
      </c>
      <c r="AM717" t="str">
        <f t="shared" si="106"/>
        <v/>
      </c>
      <c r="AN717" t="str">
        <f t="shared" si="107"/>
        <v/>
      </c>
    </row>
    <row r="718" spans="1:40" x14ac:dyDescent="0.2">
      <c r="A718" s="27"/>
      <c r="B718" s="20"/>
      <c r="C718" s="20"/>
      <c r="D718" s="20"/>
      <c r="E718" s="20"/>
      <c r="F718" s="20"/>
      <c r="G718" s="20"/>
      <c r="H718" s="20"/>
      <c r="L718" s="1" t="str">
        <f t="shared" si="100"/>
        <v/>
      </c>
      <c r="M718" s="1" t="str">
        <f t="shared" si="101"/>
        <v/>
      </c>
      <c r="N718" s="2" t="str">
        <f t="shared" si="102"/>
        <v/>
      </c>
      <c r="O718" s="2" t="str">
        <f t="shared" si="103"/>
        <v/>
      </c>
      <c r="AD718" s="22" t="str">
        <f t="shared" si="108"/>
        <v/>
      </c>
      <c r="AE718" s="22">
        <v>717</v>
      </c>
      <c r="AG718" s="22" t="str">
        <f t="shared" si="104"/>
        <v/>
      </c>
      <c r="AH718" s="22">
        <f>SUM(AF$2:AF718)</f>
        <v>15</v>
      </c>
      <c r="AK718" t="str">
        <f t="shared" si="105"/>
        <v/>
      </c>
      <c r="AM718" t="str">
        <f t="shared" si="106"/>
        <v/>
      </c>
      <c r="AN718" t="str">
        <f t="shared" si="107"/>
        <v/>
      </c>
    </row>
    <row r="719" spans="1:40" x14ac:dyDescent="0.2">
      <c r="A719" s="27"/>
      <c r="B719" s="20"/>
      <c r="C719" s="20"/>
      <c r="D719" s="20"/>
      <c r="E719" s="20"/>
      <c r="F719" s="20"/>
      <c r="G719" s="20"/>
      <c r="H719" s="20"/>
      <c r="L719" s="1" t="str">
        <f t="shared" si="100"/>
        <v/>
      </c>
      <c r="M719" s="1" t="str">
        <f t="shared" si="101"/>
        <v/>
      </c>
      <c r="N719" s="2" t="str">
        <f t="shared" si="102"/>
        <v/>
      </c>
      <c r="O719" s="2" t="str">
        <f t="shared" si="103"/>
        <v/>
      </c>
      <c r="AD719" s="22" t="str">
        <f t="shared" si="108"/>
        <v/>
      </c>
      <c r="AE719" s="22">
        <v>718</v>
      </c>
      <c r="AG719" s="22" t="str">
        <f t="shared" si="104"/>
        <v/>
      </c>
      <c r="AH719" s="22">
        <f>SUM(AF$2:AF719)</f>
        <v>15</v>
      </c>
      <c r="AK719" t="str">
        <f t="shared" si="105"/>
        <v/>
      </c>
      <c r="AM719" t="str">
        <f t="shared" si="106"/>
        <v/>
      </c>
      <c r="AN719" t="str">
        <f t="shared" si="107"/>
        <v/>
      </c>
    </row>
    <row r="720" spans="1:40" x14ac:dyDescent="0.2">
      <c r="A720" s="27"/>
      <c r="B720" s="20"/>
      <c r="C720" s="20"/>
      <c r="D720" s="20"/>
      <c r="E720" s="20"/>
      <c r="F720" s="20"/>
      <c r="G720" s="20"/>
      <c r="H720" s="20"/>
      <c r="L720" s="1" t="str">
        <f t="shared" si="100"/>
        <v/>
      </c>
      <c r="M720" s="1" t="str">
        <f t="shared" si="101"/>
        <v/>
      </c>
      <c r="N720" s="2" t="str">
        <f t="shared" si="102"/>
        <v/>
      </c>
      <c r="O720" s="2" t="str">
        <f t="shared" si="103"/>
        <v/>
      </c>
      <c r="AD720" s="22" t="str">
        <f t="shared" si="108"/>
        <v/>
      </c>
      <c r="AE720" s="22">
        <v>719</v>
      </c>
      <c r="AG720" s="22" t="str">
        <f t="shared" si="104"/>
        <v/>
      </c>
      <c r="AH720" s="22">
        <f>SUM(AF$2:AF720)</f>
        <v>15</v>
      </c>
      <c r="AK720" t="str">
        <f t="shared" si="105"/>
        <v/>
      </c>
      <c r="AM720" t="str">
        <f t="shared" si="106"/>
        <v/>
      </c>
      <c r="AN720" t="str">
        <f t="shared" si="107"/>
        <v/>
      </c>
    </row>
    <row r="721" spans="1:40" x14ac:dyDescent="0.2">
      <c r="A721" s="27"/>
      <c r="B721" s="20"/>
      <c r="C721" s="20"/>
      <c r="D721" s="20"/>
      <c r="E721" s="20"/>
      <c r="F721" s="20"/>
      <c r="G721" s="20"/>
      <c r="H721" s="20"/>
      <c r="L721" s="1" t="str">
        <f t="shared" si="100"/>
        <v/>
      </c>
      <c r="M721" s="1" t="str">
        <f t="shared" si="101"/>
        <v/>
      </c>
      <c r="N721" s="2" t="str">
        <f t="shared" si="102"/>
        <v/>
      </c>
      <c r="O721" s="2" t="str">
        <f t="shared" si="103"/>
        <v/>
      </c>
      <c r="AD721" s="22" t="str">
        <f t="shared" si="108"/>
        <v/>
      </c>
      <c r="AE721" s="22">
        <v>720</v>
      </c>
      <c r="AG721" s="22" t="str">
        <f t="shared" si="104"/>
        <v/>
      </c>
      <c r="AH721" s="22">
        <f>SUM(AF$2:AF721)</f>
        <v>15</v>
      </c>
      <c r="AK721" t="str">
        <f t="shared" si="105"/>
        <v/>
      </c>
      <c r="AM721" t="str">
        <f t="shared" si="106"/>
        <v/>
      </c>
      <c r="AN721" t="str">
        <f t="shared" si="107"/>
        <v/>
      </c>
    </row>
    <row r="722" spans="1:40" x14ac:dyDescent="0.2">
      <c r="A722" s="27"/>
      <c r="B722" s="20"/>
      <c r="C722" s="20"/>
      <c r="D722" s="20"/>
      <c r="E722" s="20"/>
      <c r="F722" s="20"/>
      <c r="G722" s="20"/>
      <c r="H722" s="20"/>
      <c r="L722" s="1" t="str">
        <f t="shared" si="100"/>
        <v/>
      </c>
      <c r="M722" s="1" t="str">
        <f t="shared" si="101"/>
        <v/>
      </c>
      <c r="N722" s="2" t="str">
        <f t="shared" si="102"/>
        <v/>
      </c>
      <c r="O722" s="2" t="str">
        <f t="shared" si="103"/>
        <v/>
      </c>
      <c r="AD722" s="22" t="str">
        <f t="shared" si="108"/>
        <v/>
      </c>
      <c r="AE722" s="22">
        <v>721</v>
      </c>
      <c r="AG722" s="22" t="str">
        <f t="shared" si="104"/>
        <v/>
      </c>
      <c r="AH722" s="22">
        <f>SUM(AF$2:AF722)</f>
        <v>15</v>
      </c>
      <c r="AK722" t="str">
        <f t="shared" si="105"/>
        <v/>
      </c>
      <c r="AM722" t="str">
        <f t="shared" si="106"/>
        <v/>
      </c>
      <c r="AN722" t="str">
        <f t="shared" si="107"/>
        <v/>
      </c>
    </row>
    <row r="723" spans="1:40" x14ac:dyDescent="0.2">
      <c r="A723" s="27"/>
      <c r="B723" s="20"/>
      <c r="C723" s="20"/>
      <c r="D723" s="20"/>
      <c r="E723" s="20"/>
      <c r="F723" s="20"/>
      <c r="G723" s="20"/>
      <c r="H723" s="20"/>
      <c r="L723" s="1" t="str">
        <f t="shared" si="100"/>
        <v/>
      </c>
      <c r="M723" s="1" t="str">
        <f t="shared" si="101"/>
        <v/>
      </c>
      <c r="N723" s="2" t="str">
        <f t="shared" si="102"/>
        <v/>
      </c>
      <c r="O723" s="2" t="str">
        <f t="shared" si="103"/>
        <v/>
      </c>
      <c r="AD723" s="22" t="str">
        <f t="shared" si="108"/>
        <v/>
      </c>
      <c r="AE723" s="22">
        <v>722</v>
      </c>
      <c r="AG723" s="22" t="str">
        <f t="shared" si="104"/>
        <v/>
      </c>
      <c r="AH723" s="22">
        <f>SUM(AF$2:AF723)</f>
        <v>15</v>
      </c>
      <c r="AK723" t="str">
        <f t="shared" si="105"/>
        <v/>
      </c>
      <c r="AM723" t="str">
        <f t="shared" si="106"/>
        <v/>
      </c>
      <c r="AN723" t="str">
        <f t="shared" si="107"/>
        <v/>
      </c>
    </row>
    <row r="724" spans="1:40" x14ac:dyDescent="0.2">
      <c r="A724" s="27"/>
      <c r="B724" s="20"/>
      <c r="C724" s="20"/>
      <c r="D724" s="20"/>
      <c r="E724" s="20"/>
      <c r="F724" s="20"/>
      <c r="G724" s="20"/>
      <c r="H724" s="20"/>
      <c r="L724" s="1" t="str">
        <f t="shared" si="100"/>
        <v/>
      </c>
      <c r="M724" s="1" t="str">
        <f t="shared" si="101"/>
        <v/>
      </c>
      <c r="N724" s="2" t="str">
        <f t="shared" si="102"/>
        <v/>
      </c>
      <c r="O724" s="2" t="str">
        <f t="shared" si="103"/>
        <v/>
      </c>
      <c r="AD724" s="22" t="str">
        <f t="shared" si="108"/>
        <v/>
      </c>
      <c r="AE724" s="22">
        <v>723</v>
      </c>
      <c r="AG724" s="22" t="str">
        <f t="shared" si="104"/>
        <v/>
      </c>
      <c r="AH724" s="22">
        <f>SUM(AF$2:AF724)</f>
        <v>15</v>
      </c>
      <c r="AK724" t="str">
        <f t="shared" si="105"/>
        <v/>
      </c>
      <c r="AM724" t="str">
        <f t="shared" si="106"/>
        <v/>
      </c>
      <c r="AN724" t="str">
        <f t="shared" si="107"/>
        <v/>
      </c>
    </row>
    <row r="725" spans="1:40" x14ac:dyDescent="0.2">
      <c r="A725" s="27"/>
      <c r="B725" s="20"/>
      <c r="C725" s="20"/>
      <c r="D725" s="20"/>
      <c r="E725" s="20"/>
      <c r="F725" s="20"/>
      <c r="G725" s="20"/>
      <c r="H725" s="20"/>
      <c r="L725" s="1" t="str">
        <f t="shared" si="100"/>
        <v/>
      </c>
      <c r="M725" s="1" t="str">
        <f t="shared" si="101"/>
        <v/>
      </c>
      <c r="N725" s="2" t="str">
        <f t="shared" si="102"/>
        <v/>
      </c>
      <c r="O725" s="2" t="str">
        <f t="shared" si="103"/>
        <v/>
      </c>
      <c r="AD725" s="22" t="str">
        <f t="shared" si="108"/>
        <v/>
      </c>
      <c r="AE725" s="22">
        <v>724</v>
      </c>
      <c r="AG725" s="22" t="str">
        <f t="shared" si="104"/>
        <v/>
      </c>
      <c r="AH725" s="22">
        <f>SUM(AF$2:AF725)</f>
        <v>15</v>
      </c>
      <c r="AK725" t="str">
        <f t="shared" si="105"/>
        <v/>
      </c>
      <c r="AM725" t="str">
        <f t="shared" si="106"/>
        <v/>
      </c>
      <c r="AN725" t="str">
        <f t="shared" si="107"/>
        <v/>
      </c>
    </row>
    <row r="726" spans="1:40" x14ac:dyDescent="0.2">
      <c r="A726" s="27"/>
      <c r="B726" s="20"/>
      <c r="C726" s="20"/>
      <c r="D726" s="20"/>
      <c r="E726" s="20"/>
      <c r="F726" s="20"/>
      <c r="G726" s="20"/>
      <c r="H726" s="20"/>
      <c r="L726" s="1" t="str">
        <f t="shared" si="100"/>
        <v/>
      </c>
      <c r="M726" s="1" t="str">
        <f t="shared" si="101"/>
        <v/>
      </c>
      <c r="N726" s="2" t="str">
        <f t="shared" si="102"/>
        <v/>
      </c>
      <c r="O726" s="2" t="str">
        <f t="shared" si="103"/>
        <v/>
      </c>
      <c r="AD726" s="22" t="str">
        <f t="shared" si="108"/>
        <v/>
      </c>
      <c r="AE726" s="22">
        <v>725</v>
      </c>
      <c r="AG726" s="22" t="str">
        <f t="shared" si="104"/>
        <v/>
      </c>
      <c r="AH726" s="22">
        <f>SUM(AF$2:AF726)</f>
        <v>15</v>
      </c>
      <c r="AK726" t="str">
        <f t="shared" si="105"/>
        <v/>
      </c>
      <c r="AM726" t="str">
        <f t="shared" si="106"/>
        <v/>
      </c>
      <c r="AN726" t="str">
        <f t="shared" si="107"/>
        <v/>
      </c>
    </row>
    <row r="727" spans="1:40" x14ac:dyDescent="0.2">
      <c r="A727" s="27"/>
      <c r="B727" s="20"/>
      <c r="C727" s="20"/>
      <c r="D727" s="20"/>
      <c r="E727" s="20"/>
      <c r="F727" s="20"/>
      <c r="G727" s="20"/>
      <c r="H727" s="20"/>
      <c r="L727" s="1" t="str">
        <f t="shared" si="100"/>
        <v/>
      </c>
      <c r="M727" s="1" t="str">
        <f t="shared" si="101"/>
        <v/>
      </c>
      <c r="N727" s="2" t="str">
        <f t="shared" si="102"/>
        <v/>
      </c>
      <c r="O727" s="2" t="str">
        <f t="shared" si="103"/>
        <v/>
      </c>
      <c r="AD727" s="22" t="str">
        <f t="shared" si="108"/>
        <v/>
      </c>
      <c r="AE727" s="22">
        <v>726</v>
      </c>
      <c r="AG727" s="22" t="str">
        <f t="shared" si="104"/>
        <v/>
      </c>
      <c r="AH727" s="22">
        <f>SUM(AF$2:AF727)</f>
        <v>15</v>
      </c>
      <c r="AK727" t="str">
        <f t="shared" si="105"/>
        <v/>
      </c>
      <c r="AM727" t="str">
        <f t="shared" si="106"/>
        <v/>
      </c>
      <c r="AN727" t="str">
        <f t="shared" si="107"/>
        <v/>
      </c>
    </row>
    <row r="728" spans="1:40" x14ac:dyDescent="0.2">
      <c r="A728" s="27"/>
      <c r="B728" s="20"/>
      <c r="C728" s="20"/>
      <c r="D728" s="20"/>
      <c r="E728" s="20"/>
      <c r="F728" s="20"/>
      <c r="G728" s="20"/>
      <c r="H728" s="20"/>
      <c r="L728" s="1" t="str">
        <f t="shared" si="100"/>
        <v/>
      </c>
      <c r="M728" s="1" t="str">
        <f t="shared" si="101"/>
        <v/>
      </c>
      <c r="N728" s="2" t="str">
        <f t="shared" si="102"/>
        <v/>
      </c>
      <c r="O728" s="2" t="str">
        <f t="shared" si="103"/>
        <v/>
      </c>
      <c r="AD728" s="22" t="str">
        <f t="shared" si="108"/>
        <v/>
      </c>
      <c r="AE728" s="22">
        <v>727</v>
      </c>
      <c r="AG728" s="22" t="str">
        <f t="shared" si="104"/>
        <v/>
      </c>
      <c r="AH728" s="22">
        <f>SUM(AF$2:AF728)</f>
        <v>15</v>
      </c>
      <c r="AK728" t="str">
        <f t="shared" si="105"/>
        <v/>
      </c>
      <c r="AM728" t="str">
        <f t="shared" si="106"/>
        <v/>
      </c>
      <c r="AN728" t="str">
        <f t="shared" si="107"/>
        <v/>
      </c>
    </row>
    <row r="729" spans="1:40" x14ac:dyDescent="0.2">
      <c r="A729" s="27"/>
      <c r="B729" s="20"/>
      <c r="C729" s="20"/>
      <c r="D729" s="20"/>
      <c r="E729" s="20"/>
      <c r="F729" s="20"/>
      <c r="G729" s="20"/>
      <c r="H729" s="20"/>
      <c r="L729" s="1" t="str">
        <f t="shared" si="100"/>
        <v/>
      </c>
      <c r="M729" s="1" t="str">
        <f t="shared" si="101"/>
        <v/>
      </c>
      <c r="N729" s="2" t="str">
        <f t="shared" si="102"/>
        <v/>
      </c>
      <c r="O729" s="2" t="str">
        <f t="shared" si="103"/>
        <v/>
      </c>
      <c r="AD729" s="22" t="str">
        <f t="shared" si="108"/>
        <v/>
      </c>
      <c r="AE729" s="22">
        <v>728</v>
      </c>
      <c r="AG729" s="22" t="str">
        <f t="shared" si="104"/>
        <v/>
      </c>
      <c r="AH729" s="22">
        <f>SUM(AF$2:AF729)</f>
        <v>15</v>
      </c>
      <c r="AK729" t="str">
        <f t="shared" si="105"/>
        <v/>
      </c>
      <c r="AM729" t="str">
        <f t="shared" si="106"/>
        <v/>
      </c>
      <c r="AN729" t="str">
        <f t="shared" si="107"/>
        <v/>
      </c>
    </row>
    <row r="730" spans="1:40" x14ac:dyDescent="0.2">
      <c r="A730" s="27"/>
      <c r="B730" s="20"/>
      <c r="C730" s="20"/>
      <c r="D730" s="20"/>
      <c r="E730" s="20"/>
      <c r="F730" s="20"/>
      <c r="G730" s="20"/>
      <c r="H730" s="20"/>
      <c r="L730" s="1" t="str">
        <f t="shared" si="100"/>
        <v/>
      </c>
      <c r="M730" s="1" t="str">
        <f t="shared" si="101"/>
        <v/>
      </c>
      <c r="N730" s="2" t="str">
        <f t="shared" si="102"/>
        <v/>
      </c>
      <c r="O730" s="2" t="str">
        <f t="shared" si="103"/>
        <v/>
      </c>
      <c r="AD730" s="22" t="str">
        <f t="shared" si="108"/>
        <v/>
      </c>
      <c r="AE730" s="22">
        <v>729</v>
      </c>
      <c r="AG730" s="22" t="str">
        <f t="shared" si="104"/>
        <v/>
      </c>
      <c r="AH730" s="22">
        <f>SUM(AF$2:AF730)</f>
        <v>15</v>
      </c>
      <c r="AK730" t="str">
        <f t="shared" si="105"/>
        <v/>
      </c>
      <c r="AM730" t="str">
        <f t="shared" si="106"/>
        <v/>
      </c>
      <c r="AN730" t="str">
        <f t="shared" si="107"/>
        <v/>
      </c>
    </row>
    <row r="731" spans="1:40" x14ac:dyDescent="0.2">
      <c r="A731" s="27"/>
      <c r="B731" s="20"/>
      <c r="C731" s="20"/>
      <c r="D731" s="20"/>
      <c r="E731" s="20"/>
      <c r="F731" s="20"/>
      <c r="G731" s="20"/>
      <c r="H731" s="20"/>
      <c r="L731" s="1" t="str">
        <f t="shared" si="100"/>
        <v/>
      </c>
      <c r="M731" s="1" t="str">
        <f t="shared" si="101"/>
        <v/>
      </c>
      <c r="N731" s="2" t="str">
        <f t="shared" si="102"/>
        <v/>
      </c>
      <c r="O731" s="2" t="str">
        <f t="shared" si="103"/>
        <v/>
      </c>
      <c r="AD731" s="22" t="str">
        <f t="shared" si="108"/>
        <v/>
      </c>
      <c r="AE731" s="22">
        <v>730</v>
      </c>
      <c r="AG731" s="22" t="str">
        <f t="shared" si="104"/>
        <v/>
      </c>
      <c r="AH731" s="22">
        <f>SUM(AF$2:AF731)</f>
        <v>15</v>
      </c>
      <c r="AK731" t="str">
        <f t="shared" si="105"/>
        <v/>
      </c>
      <c r="AM731" t="str">
        <f t="shared" si="106"/>
        <v/>
      </c>
      <c r="AN731" t="str">
        <f t="shared" si="107"/>
        <v/>
      </c>
    </row>
    <row r="732" spans="1:40" x14ac:dyDescent="0.2">
      <c r="A732" s="27"/>
      <c r="B732" s="20"/>
      <c r="C732" s="20"/>
      <c r="D732" s="20"/>
      <c r="E732" s="20"/>
      <c r="F732" s="20"/>
      <c r="G732" s="20"/>
      <c r="H732" s="20"/>
      <c r="L732" s="1" t="str">
        <f t="shared" si="100"/>
        <v/>
      </c>
      <c r="M732" s="1" t="str">
        <f t="shared" si="101"/>
        <v/>
      </c>
      <c r="N732" s="2" t="str">
        <f t="shared" si="102"/>
        <v/>
      </c>
      <c r="O732" s="2" t="str">
        <f t="shared" si="103"/>
        <v/>
      </c>
      <c r="AD732" s="22" t="str">
        <f t="shared" si="108"/>
        <v/>
      </c>
      <c r="AE732" s="22">
        <v>731</v>
      </c>
      <c r="AG732" s="22" t="str">
        <f t="shared" si="104"/>
        <v/>
      </c>
      <c r="AH732" s="22">
        <f>SUM(AF$2:AF732)</f>
        <v>15</v>
      </c>
      <c r="AK732" t="str">
        <f t="shared" si="105"/>
        <v/>
      </c>
      <c r="AM732" t="str">
        <f t="shared" si="106"/>
        <v/>
      </c>
      <c r="AN732" t="str">
        <f t="shared" si="107"/>
        <v/>
      </c>
    </row>
    <row r="733" spans="1:40" x14ac:dyDescent="0.2">
      <c r="A733" s="27"/>
      <c r="B733" s="20"/>
      <c r="C733" s="20"/>
      <c r="D733" s="20"/>
      <c r="E733" s="20"/>
      <c r="F733" s="20"/>
      <c r="G733" s="20"/>
      <c r="H733" s="20"/>
      <c r="L733" s="1" t="str">
        <f t="shared" si="100"/>
        <v/>
      </c>
      <c r="M733" s="1" t="str">
        <f t="shared" si="101"/>
        <v/>
      </c>
      <c r="N733" s="2" t="str">
        <f t="shared" si="102"/>
        <v/>
      </c>
      <c r="O733" s="2" t="str">
        <f t="shared" si="103"/>
        <v/>
      </c>
      <c r="AD733" s="22" t="str">
        <f t="shared" si="108"/>
        <v/>
      </c>
      <c r="AE733" s="22">
        <v>732</v>
      </c>
      <c r="AG733" s="22" t="str">
        <f t="shared" si="104"/>
        <v/>
      </c>
      <c r="AH733" s="22">
        <f>SUM(AF$2:AF733)</f>
        <v>15</v>
      </c>
      <c r="AK733" t="str">
        <f t="shared" si="105"/>
        <v/>
      </c>
      <c r="AM733" t="str">
        <f t="shared" si="106"/>
        <v/>
      </c>
      <c r="AN733" t="str">
        <f t="shared" si="107"/>
        <v/>
      </c>
    </row>
    <row r="734" spans="1:40" x14ac:dyDescent="0.2">
      <c r="A734" s="27"/>
      <c r="B734" s="20"/>
      <c r="C734" s="20"/>
      <c r="D734" s="20"/>
      <c r="E734" s="20"/>
      <c r="F734" s="20"/>
      <c r="G734" s="20"/>
      <c r="H734" s="20"/>
      <c r="L734" s="1" t="str">
        <f t="shared" si="100"/>
        <v/>
      </c>
      <c r="M734" s="1" t="str">
        <f t="shared" si="101"/>
        <v/>
      </c>
      <c r="N734" s="2" t="str">
        <f t="shared" si="102"/>
        <v/>
      </c>
      <c r="O734" s="2" t="str">
        <f t="shared" si="103"/>
        <v/>
      </c>
      <c r="AD734" s="22" t="str">
        <f t="shared" si="108"/>
        <v/>
      </c>
      <c r="AE734" s="22">
        <v>733</v>
      </c>
      <c r="AG734" s="22" t="str">
        <f t="shared" si="104"/>
        <v/>
      </c>
      <c r="AH734" s="22">
        <f>SUM(AF$2:AF734)</f>
        <v>15</v>
      </c>
      <c r="AK734" t="str">
        <f t="shared" si="105"/>
        <v/>
      </c>
      <c r="AM734" t="str">
        <f t="shared" si="106"/>
        <v/>
      </c>
      <c r="AN734" t="str">
        <f t="shared" si="107"/>
        <v/>
      </c>
    </row>
    <row r="735" spans="1:40" x14ac:dyDescent="0.2">
      <c r="A735" s="27"/>
      <c r="B735" s="20"/>
      <c r="C735" s="20"/>
      <c r="D735" s="20"/>
      <c r="E735" s="20"/>
      <c r="F735" s="20"/>
      <c r="G735" s="20"/>
      <c r="H735" s="20"/>
      <c r="L735" s="1" t="str">
        <f t="shared" si="100"/>
        <v/>
      </c>
      <c r="M735" s="1" t="str">
        <f t="shared" si="101"/>
        <v/>
      </c>
      <c r="N735" s="2" t="str">
        <f t="shared" si="102"/>
        <v/>
      </c>
      <c r="O735" s="2" t="str">
        <f t="shared" si="103"/>
        <v/>
      </c>
      <c r="AD735" s="22" t="str">
        <f t="shared" si="108"/>
        <v/>
      </c>
      <c r="AE735" s="22">
        <v>734</v>
      </c>
      <c r="AG735" s="22" t="str">
        <f t="shared" si="104"/>
        <v/>
      </c>
      <c r="AH735" s="22">
        <f>SUM(AF$2:AF735)</f>
        <v>15</v>
      </c>
      <c r="AK735" t="str">
        <f t="shared" si="105"/>
        <v/>
      </c>
      <c r="AM735" t="str">
        <f t="shared" si="106"/>
        <v/>
      </c>
      <c r="AN735" t="str">
        <f t="shared" si="107"/>
        <v/>
      </c>
    </row>
    <row r="736" spans="1:40" x14ac:dyDescent="0.2">
      <c r="A736" s="27"/>
      <c r="B736" s="20"/>
      <c r="C736" s="20"/>
      <c r="D736" s="20"/>
      <c r="E736" s="20"/>
      <c r="F736" s="20"/>
      <c r="G736" s="20"/>
      <c r="H736" s="20"/>
      <c r="L736" s="1" t="str">
        <f t="shared" si="100"/>
        <v/>
      </c>
      <c r="M736" s="1" t="str">
        <f t="shared" si="101"/>
        <v/>
      </c>
      <c r="N736" s="2" t="str">
        <f t="shared" si="102"/>
        <v/>
      </c>
      <c r="O736" s="2" t="str">
        <f t="shared" si="103"/>
        <v/>
      </c>
      <c r="AD736" s="22" t="str">
        <f t="shared" si="108"/>
        <v/>
      </c>
      <c r="AE736" s="22">
        <v>735</v>
      </c>
      <c r="AG736" s="22" t="str">
        <f t="shared" si="104"/>
        <v/>
      </c>
      <c r="AH736" s="22">
        <f>SUM(AF$2:AF736)</f>
        <v>15</v>
      </c>
      <c r="AK736" t="str">
        <f t="shared" si="105"/>
        <v/>
      </c>
      <c r="AM736" t="str">
        <f t="shared" si="106"/>
        <v/>
      </c>
      <c r="AN736" t="str">
        <f t="shared" si="107"/>
        <v/>
      </c>
    </row>
    <row r="737" spans="1:40" x14ac:dyDescent="0.2">
      <c r="A737" s="27"/>
      <c r="B737" s="20"/>
      <c r="C737" s="20"/>
      <c r="D737" s="20"/>
      <c r="E737" s="20"/>
      <c r="F737" s="20"/>
      <c r="G737" s="20"/>
      <c r="H737" s="20"/>
      <c r="L737" s="1" t="str">
        <f t="shared" si="100"/>
        <v/>
      </c>
      <c r="M737" s="1" t="str">
        <f t="shared" si="101"/>
        <v/>
      </c>
      <c r="N737" s="2" t="str">
        <f t="shared" si="102"/>
        <v/>
      </c>
      <c r="O737" s="2" t="str">
        <f t="shared" si="103"/>
        <v/>
      </c>
      <c r="AD737" s="22" t="str">
        <f t="shared" si="108"/>
        <v/>
      </c>
      <c r="AE737" s="22">
        <v>736</v>
      </c>
      <c r="AG737" s="22" t="str">
        <f t="shared" si="104"/>
        <v/>
      </c>
      <c r="AH737" s="22">
        <f>SUM(AF$2:AF737)</f>
        <v>15</v>
      </c>
      <c r="AK737" t="str">
        <f t="shared" si="105"/>
        <v/>
      </c>
      <c r="AM737" t="str">
        <f t="shared" si="106"/>
        <v/>
      </c>
      <c r="AN737" t="str">
        <f t="shared" si="107"/>
        <v/>
      </c>
    </row>
    <row r="738" spans="1:40" x14ac:dyDescent="0.2">
      <c r="A738" s="27"/>
      <c r="B738" s="20"/>
      <c r="C738" s="20"/>
      <c r="D738" s="20"/>
      <c r="E738" s="20"/>
      <c r="F738" s="20"/>
      <c r="G738" s="20"/>
      <c r="H738" s="20"/>
      <c r="L738" s="1" t="str">
        <f t="shared" si="100"/>
        <v/>
      </c>
      <c r="M738" s="1" t="str">
        <f t="shared" si="101"/>
        <v/>
      </c>
      <c r="N738" s="2" t="str">
        <f t="shared" si="102"/>
        <v/>
      </c>
      <c r="O738" s="2" t="str">
        <f t="shared" si="103"/>
        <v/>
      </c>
      <c r="AD738" s="22" t="str">
        <f t="shared" si="108"/>
        <v/>
      </c>
      <c r="AE738" s="22">
        <v>737</v>
      </c>
      <c r="AG738" s="22" t="str">
        <f t="shared" si="104"/>
        <v/>
      </c>
      <c r="AH738" s="22">
        <f>SUM(AF$2:AF738)</f>
        <v>15</v>
      </c>
      <c r="AK738" t="str">
        <f t="shared" si="105"/>
        <v/>
      </c>
      <c r="AM738" t="str">
        <f t="shared" si="106"/>
        <v/>
      </c>
      <c r="AN738" t="str">
        <f t="shared" si="107"/>
        <v/>
      </c>
    </row>
    <row r="739" spans="1:40" x14ac:dyDescent="0.2">
      <c r="A739" s="27"/>
      <c r="B739" s="20"/>
      <c r="C739" s="20"/>
      <c r="D739" s="20"/>
      <c r="E739" s="20"/>
      <c r="F739" s="20"/>
      <c r="G739" s="20"/>
      <c r="H739" s="20"/>
      <c r="L739" s="1" t="str">
        <f t="shared" si="100"/>
        <v/>
      </c>
      <c r="M739" s="1" t="str">
        <f t="shared" si="101"/>
        <v/>
      </c>
      <c r="N739" s="2" t="str">
        <f t="shared" si="102"/>
        <v/>
      </c>
      <c r="O739" s="2" t="str">
        <f t="shared" si="103"/>
        <v/>
      </c>
      <c r="AD739" s="22" t="str">
        <f t="shared" si="108"/>
        <v/>
      </c>
      <c r="AE739" s="22">
        <v>738</v>
      </c>
      <c r="AG739" s="22" t="str">
        <f t="shared" si="104"/>
        <v/>
      </c>
      <c r="AH739" s="22">
        <f>SUM(AF$2:AF739)</f>
        <v>15</v>
      </c>
      <c r="AK739" t="str">
        <f t="shared" si="105"/>
        <v/>
      </c>
      <c r="AM739" t="str">
        <f t="shared" si="106"/>
        <v/>
      </c>
      <c r="AN739" t="str">
        <f t="shared" si="107"/>
        <v/>
      </c>
    </row>
    <row r="740" spans="1:40" x14ac:dyDescent="0.2">
      <c r="A740" s="27"/>
      <c r="B740" s="20"/>
      <c r="C740" s="20"/>
      <c r="D740" s="20"/>
      <c r="E740" s="20"/>
      <c r="F740" s="20"/>
      <c r="G740" s="20"/>
      <c r="H740" s="20"/>
      <c r="L740" s="1" t="str">
        <f t="shared" si="100"/>
        <v/>
      </c>
      <c r="M740" s="1" t="str">
        <f t="shared" si="101"/>
        <v/>
      </c>
      <c r="N740" s="2" t="str">
        <f t="shared" si="102"/>
        <v/>
      </c>
      <c r="O740" s="2" t="str">
        <f t="shared" si="103"/>
        <v/>
      </c>
      <c r="AD740" s="22" t="str">
        <f t="shared" si="108"/>
        <v/>
      </c>
      <c r="AE740" s="22">
        <v>739</v>
      </c>
      <c r="AG740" s="22" t="str">
        <f t="shared" si="104"/>
        <v/>
      </c>
      <c r="AH740" s="22">
        <f>SUM(AF$2:AF740)</f>
        <v>15</v>
      </c>
      <c r="AK740" t="str">
        <f t="shared" si="105"/>
        <v/>
      </c>
      <c r="AM740" t="str">
        <f t="shared" si="106"/>
        <v/>
      </c>
      <c r="AN740" t="str">
        <f t="shared" si="107"/>
        <v/>
      </c>
    </row>
    <row r="741" spans="1:40" x14ac:dyDescent="0.2">
      <c r="A741" s="27"/>
      <c r="B741" s="20"/>
      <c r="C741" s="20"/>
      <c r="D741" s="20"/>
      <c r="E741" s="20"/>
      <c r="F741" s="20"/>
      <c r="G741" s="20"/>
      <c r="H741" s="20"/>
      <c r="L741" s="1" t="str">
        <f t="shared" si="100"/>
        <v/>
      </c>
      <c r="M741" s="1" t="str">
        <f t="shared" si="101"/>
        <v/>
      </c>
      <c r="N741" s="2" t="str">
        <f t="shared" si="102"/>
        <v/>
      </c>
      <c r="O741" s="2" t="str">
        <f t="shared" si="103"/>
        <v/>
      </c>
      <c r="AD741" s="22" t="str">
        <f t="shared" si="108"/>
        <v/>
      </c>
      <c r="AE741" s="22">
        <v>740</v>
      </c>
      <c r="AG741" s="22" t="str">
        <f t="shared" si="104"/>
        <v/>
      </c>
      <c r="AH741" s="22">
        <f>SUM(AF$2:AF741)</f>
        <v>15</v>
      </c>
      <c r="AK741" t="str">
        <f t="shared" si="105"/>
        <v/>
      </c>
      <c r="AM741" t="str">
        <f t="shared" si="106"/>
        <v/>
      </c>
      <c r="AN741" t="str">
        <f t="shared" si="107"/>
        <v/>
      </c>
    </row>
    <row r="742" spans="1:40" x14ac:dyDescent="0.2">
      <c r="A742" s="27"/>
      <c r="B742" s="20"/>
      <c r="C742" s="20"/>
      <c r="D742" s="20"/>
      <c r="E742" s="20"/>
      <c r="F742" s="20"/>
      <c r="G742" s="20"/>
      <c r="H742" s="20"/>
      <c r="L742" s="1" t="str">
        <f t="shared" si="100"/>
        <v/>
      </c>
      <c r="M742" s="1" t="str">
        <f t="shared" si="101"/>
        <v/>
      </c>
      <c r="N742" s="2" t="str">
        <f t="shared" si="102"/>
        <v/>
      </c>
      <c r="O742" s="2" t="str">
        <f t="shared" si="103"/>
        <v/>
      </c>
      <c r="AD742" s="22" t="str">
        <f t="shared" si="108"/>
        <v/>
      </c>
      <c r="AE742" s="22">
        <v>741</v>
      </c>
      <c r="AG742" s="22" t="str">
        <f t="shared" si="104"/>
        <v/>
      </c>
      <c r="AH742" s="22">
        <f>SUM(AF$2:AF742)</f>
        <v>15</v>
      </c>
      <c r="AK742" t="str">
        <f t="shared" si="105"/>
        <v/>
      </c>
      <c r="AM742" t="str">
        <f t="shared" si="106"/>
        <v/>
      </c>
      <c r="AN742" t="str">
        <f t="shared" si="107"/>
        <v/>
      </c>
    </row>
    <row r="743" spans="1:40" x14ac:dyDescent="0.2">
      <c r="A743" s="27"/>
      <c r="B743" s="20"/>
      <c r="C743" s="20"/>
      <c r="D743" s="20"/>
      <c r="E743" s="20"/>
      <c r="F743" s="20"/>
      <c r="G743" s="20"/>
      <c r="H743" s="20"/>
      <c r="L743" s="1" t="str">
        <f t="shared" si="100"/>
        <v/>
      </c>
      <c r="M743" s="1" t="str">
        <f t="shared" si="101"/>
        <v/>
      </c>
      <c r="N743" s="2" t="str">
        <f t="shared" si="102"/>
        <v/>
      </c>
      <c r="O743" s="2" t="str">
        <f t="shared" si="103"/>
        <v/>
      </c>
      <c r="AD743" s="22" t="str">
        <f t="shared" si="108"/>
        <v/>
      </c>
      <c r="AE743" s="22">
        <v>742</v>
      </c>
      <c r="AG743" s="22" t="str">
        <f t="shared" si="104"/>
        <v/>
      </c>
      <c r="AH743" s="22">
        <f>SUM(AF$2:AF743)</f>
        <v>15</v>
      </c>
      <c r="AK743" t="str">
        <f t="shared" si="105"/>
        <v/>
      </c>
      <c r="AM743" t="str">
        <f t="shared" si="106"/>
        <v/>
      </c>
      <c r="AN743" t="str">
        <f t="shared" si="107"/>
        <v/>
      </c>
    </row>
    <row r="744" spans="1:40" x14ac:dyDescent="0.2">
      <c r="A744" s="27"/>
      <c r="B744" s="20"/>
      <c r="C744" s="20"/>
      <c r="D744" s="20"/>
      <c r="E744" s="20"/>
      <c r="F744" s="20"/>
      <c r="G744" s="20"/>
      <c r="H744" s="20"/>
      <c r="L744" s="1" t="str">
        <f t="shared" si="100"/>
        <v/>
      </c>
      <c r="M744" s="1" t="str">
        <f t="shared" si="101"/>
        <v/>
      </c>
      <c r="N744" s="2" t="str">
        <f t="shared" si="102"/>
        <v/>
      </c>
      <c r="O744" s="2" t="str">
        <f t="shared" si="103"/>
        <v/>
      </c>
      <c r="AD744" s="22" t="str">
        <f t="shared" si="108"/>
        <v/>
      </c>
      <c r="AE744" s="22">
        <v>743</v>
      </c>
      <c r="AG744" s="22" t="str">
        <f t="shared" si="104"/>
        <v/>
      </c>
      <c r="AH744" s="22">
        <f>SUM(AF$2:AF744)</f>
        <v>15</v>
      </c>
      <c r="AK744" t="str">
        <f t="shared" si="105"/>
        <v/>
      </c>
      <c r="AM744" t="str">
        <f t="shared" si="106"/>
        <v/>
      </c>
      <c r="AN744" t="str">
        <f t="shared" si="107"/>
        <v/>
      </c>
    </row>
    <row r="745" spans="1:40" x14ac:dyDescent="0.2">
      <c r="A745" s="27"/>
      <c r="B745" s="20"/>
      <c r="C745" s="20"/>
      <c r="D745" s="20"/>
      <c r="E745" s="20"/>
      <c r="F745" s="20"/>
      <c r="G745" s="20"/>
      <c r="H745" s="20"/>
      <c r="L745" s="1" t="str">
        <f t="shared" si="100"/>
        <v/>
      </c>
      <c r="M745" s="1" t="str">
        <f t="shared" si="101"/>
        <v/>
      </c>
      <c r="N745" s="2" t="str">
        <f t="shared" si="102"/>
        <v/>
      </c>
      <c r="O745" s="2" t="str">
        <f t="shared" si="103"/>
        <v/>
      </c>
      <c r="AD745" s="22" t="str">
        <f t="shared" si="108"/>
        <v/>
      </c>
      <c r="AE745" s="22">
        <v>744</v>
      </c>
      <c r="AG745" s="22" t="str">
        <f t="shared" si="104"/>
        <v/>
      </c>
      <c r="AH745" s="22">
        <f>SUM(AF$2:AF745)</f>
        <v>15</v>
      </c>
      <c r="AK745" t="str">
        <f t="shared" si="105"/>
        <v/>
      </c>
      <c r="AM745" t="str">
        <f t="shared" si="106"/>
        <v/>
      </c>
      <c r="AN745" t="str">
        <f t="shared" si="107"/>
        <v/>
      </c>
    </row>
  </sheetData>
  <mergeCells count="6">
    <mergeCell ref="AS27:AT27"/>
    <mergeCell ref="AP8:AW12"/>
    <mergeCell ref="AP13:AW15"/>
    <mergeCell ref="AP16:AW17"/>
    <mergeCell ref="AP18:AW20"/>
    <mergeCell ref="AP21:AW23"/>
  </mergeCells>
  <phoneticPr fontId="2" type="noConversion"/>
  <hyperlinks>
    <hyperlink ref="AP27" r:id="rId1" xr:uid="{00000000-0004-0000-0000-000000000000}"/>
    <hyperlink ref="AP32" r:id="rId2" display="http://www.egitimhane.com/" xr:uid="{00000000-0004-0000-0000-000001000000}"/>
  </hyperlinks>
  <pageMargins left="0.7" right="0.7" top="0.75" bottom="0.75" header="0.3" footer="0.3"/>
  <pageSetup paperSize="9" orientation="portrait" verticalDpi="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175"/>
  <sheetViews>
    <sheetView topLeftCell="C104" zoomScaleNormal="100" workbookViewId="0">
      <selection activeCell="A5" sqref="A5"/>
    </sheetView>
  </sheetViews>
  <sheetFormatPr defaultRowHeight="15" x14ac:dyDescent="0.2"/>
  <cols>
    <col min="1" max="1" width="16.27734375" customWidth="1"/>
    <col min="2" max="2" width="6.72265625" customWidth="1"/>
    <col min="3" max="3" width="30.9375" customWidth="1"/>
    <col min="4" max="4" width="20.58203125" customWidth="1"/>
    <col min="5" max="5" width="11.296875" customWidth="1"/>
    <col min="6" max="6" width="11.43359375" customWidth="1"/>
    <col min="7" max="7" width="7.26171875" customWidth="1"/>
    <col min="8" max="8" width="21.38671875" customWidth="1"/>
    <col min="9" max="9" width="45.0625" customWidth="1"/>
    <col min="14" max="15" width="8.875" hidden="1" customWidth="1"/>
    <col min="16" max="16" width="20.4453125" hidden="1" customWidth="1"/>
    <col min="17" max="18" width="8.875" hidden="1" customWidth="1"/>
    <col min="19" max="19" width="8.875" customWidth="1"/>
  </cols>
  <sheetData>
    <row r="1" spans="1:18" x14ac:dyDescent="0.2">
      <c r="A1" s="39" t="str">
        <f ca="1">"TEMASLI VAKA SAYISI:"&amp;"       "&amp;SUM(N3:N175)&amp;"    "&amp;"POZİTİF VAKA SAYISI:"&amp;"     "&amp;SUM(K3:K40)&amp;"     "&amp;"KARANTİNASI DEVAM EDEN TOPLAM ÖĞRENCİ SAYISI:"&amp;" "&amp;SUM(N3:N175)+SUM(K3:K40)</f>
        <v>TEMASLI VAKA SAYISI:       2    POZİTİF VAKA SAYISI:     1     KARANTİNASI DEVAM EDEN TOPLAM ÖĞRENCİ SAYISI: 3</v>
      </c>
      <c r="B1" s="39"/>
      <c r="C1" s="39"/>
      <c r="D1" s="39"/>
      <c r="E1" s="39"/>
      <c r="F1" s="39"/>
      <c r="G1" s="39"/>
      <c r="H1" s="40"/>
      <c r="I1" s="37" t="s">
        <v>13</v>
      </c>
      <c r="J1" s="38"/>
      <c r="K1" s="38"/>
      <c r="L1" s="18">
        <f ca="1">SUM(L3:L28)</f>
        <v>3</v>
      </c>
    </row>
    <row r="2" spans="1:18" ht="44.45" customHeight="1" x14ac:dyDescent="0.2">
      <c r="A2" s="8" t="s">
        <v>5</v>
      </c>
      <c r="B2" s="10" t="s">
        <v>11</v>
      </c>
      <c r="C2" s="8" t="s">
        <v>6</v>
      </c>
      <c r="D2" s="8" t="s">
        <v>9</v>
      </c>
      <c r="E2" s="10" t="s">
        <v>7</v>
      </c>
      <c r="F2" s="10" t="s">
        <v>8</v>
      </c>
      <c r="G2" s="10" t="s">
        <v>12</v>
      </c>
      <c r="H2" s="11" t="s">
        <v>10</v>
      </c>
      <c r="I2" s="17" t="s">
        <v>17</v>
      </c>
      <c r="J2" s="17" t="s">
        <v>16</v>
      </c>
      <c r="K2" s="17" t="s">
        <v>14</v>
      </c>
      <c r="L2" s="17" t="s">
        <v>15</v>
      </c>
    </row>
    <row r="3" spans="1:18" x14ac:dyDescent="0.2">
      <c r="A3" s="6">
        <v>99999999999</v>
      </c>
      <c r="B3" s="7" t="str">
        <f>IF(A3="","",VLOOKUP(A3,'ÖĞRENCİ EKLEME'!$L$2:$M$745,2,0))</f>
        <v/>
      </c>
      <c r="C3" s="4" t="str">
        <f>IF(A3="","",VLOOKUP('TEMASLI TAKİP'!A3,'ÖĞRENCİ EKLEME'!$L$2:$N$745,3,0))</f>
        <v>asfasdf fcf</v>
      </c>
      <c r="D3" s="4" t="str">
        <f>IF(A3="","",VLOOKUP('TEMASLI TAKİP'!A3,'ÖĞRENCİ EKLEME'!L$2:O$745,4,0))</f>
        <v>2. Sınıf / A Şubesi</v>
      </c>
      <c r="E3" s="14">
        <v>44594</v>
      </c>
      <c r="F3" s="15">
        <f>IF(A3="","",E3+7)</f>
        <v>44601</v>
      </c>
      <c r="G3" s="5" t="str">
        <f ca="1">IF(A3="","",(-1*(TODAY()-F3))&amp;" "&amp;"GÜN")</f>
        <v>5 GÜN</v>
      </c>
      <c r="H3" s="12" t="str">
        <f ca="1">IF(A3="","",IF((TODAY()-F3)&gt;0,"KARANTİNA BİTTİ","KARANTİNA DEVAM EDİYOR"))</f>
        <v>KARANTİNA DEVAM EDİYOR</v>
      </c>
      <c r="I3" s="28" t="str">
        <f>IF('ÖĞRENCİ EKLEME'!AG2="","",IF('ÖĞRENCİ EKLEME'!AM2=1,'ÖĞRENCİ EKLEME'!AG2,"Birden fazla şube eklendi..Lüften kontrol ediniz."))</f>
        <v>1. Sınıf / A Şubesi</v>
      </c>
      <c r="J3" s="19">
        <f ca="1">IF(I3="","",COUNTIF($R$3:R$175,Q3))</f>
        <v>0</v>
      </c>
      <c r="K3" s="19">
        <f ca="1">IF(I3="","",'POZİTİF VAKA TAKİP'!J3)</f>
        <v>0</v>
      </c>
      <c r="L3" s="19">
        <f ca="1">IF(I3="","",J3+K3)</f>
        <v>0</v>
      </c>
      <c r="N3">
        <f ca="1">IF(H3="","",IF(H3="KARANTİNA DEVAM EDİYOR",1,0))</f>
        <v>1</v>
      </c>
      <c r="P3" t="str">
        <f>IF(I3="","",I3)</f>
        <v>1. Sınıf / A Şubesi</v>
      </c>
      <c r="Q3">
        <v>1</v>
      </c>
      <c r="R3">
        <f ca="1">IF(A3="","",IF(H3="KARANTİNA DEVAM EDİYOR",(VLOOKUP(D3,$P$3:$Q$40,2,0)),0))</f>
        <v>3</v>
      </c>
    </row>
    <row r="4" spans="1:18" x14ac:dyDescent="0.2">
      <c r="A4" s="6">
        <v>16666666665</v>
      </c>
      <c r="B4" s="7" t="str">
        <f>IF(A4="","",VLOOKUP(A4,'ÖĞRENCİ EKLEME'!$L$2:$M$745,2,0))</f>
        <v/>
      </c>
      <c r="C4" s="4" t="str">
        <f>IF(A4="","",VLOOKUP('TEMASLI TAKİP'!A4,'ÖĞRENCİ EKLEME'!$L$2:$N$745,3,0))</f>
        <v>sdacwe xws</v>
      </c>
      <c r="D4" s="4" t="str">
        <f>IF(A4="","",VLOOKUP('TEMASLI TAKİP'!A4,'ÖĞRENCİ EKLEME'!L$2:O$745,4,0))</f>
        <v>Ana Sınıfı / F Şubesi</v>
      </c>
      <c r="E4" s="14">
        <v>44594</v>
      </c>
      <c r="F4" s="15">
        <f t="shared" ref="F4:F55" si="0">IF(A4="","",E4+7)</f>
        <v>44601</v>
      </c>
      <c r="G4" s="5" t="str">
        <f t="shared" ref="G4:G67" ca="1" si="1">IF(A4="","",(-1*(TODAY()-F4))&amp;" "&amp;"GÜN")</f>
        <v>5 GÜN</v>
      </c>
      <c r="H4" s="12" t="str">
        <f ca="1">IF(A4="","",IF((TODAY()-F4)&gt;0,"KARANTİNA BİTTİ","KARANTİNA DEVAM EDİYOR"))</f>
        <v>KARANTİNA DEVAM EDİYOR</v>
      </c>
      <c r="I4" s="28" t="str">
        <f>IF('ÖĞRENCİ EKLEME'!AG3="","",IF('ÖĞRENCİ EKLEME'!AM3=1,'ÖĞRENCİ EKLEME'!AG3,"Birden fazla şube eklendi..Lüften kontrol ediniz."))</f>
        <v>1. Sınıf / B Şubesi</v>
      </c>
      <c r="J4" s="19">
        <f ca="1">IF(I4="","",COUNTIF($R$3:R$175,Q4))</f>
        <v>0</v>
      </c>
      <c r="K4" s="19">
        <f ca="1">IF(I4="","",'POZİTİF VAKA TAKİP'!J4)</f>
        <v>0</v>
      </c>
      <c r="L4" s="19">
        <f t="shared" ref="L4:L40" ca="1" si="2">IF(I4="","",J4+K4)</f>
        <v>0</v>
      </c>
      <c r="N4">
        <f t="shared" ref="N4:N40" ca="1" si="3">IF(H4="","",IF(H4="KARANTİNA DEVAM EDİYOR",1,0))</f>
        <v>1</v>
      </c>
      <c r="P4" t="str">
        <f t="shared" ref="P4:P40" si="4">IF(I4="","",I4)</f>
        <v>1. Sınıf / B Şubesi</v>
      </c>
      <c r="Q4">
        <v>2</v>
      </c>
      <c r="R4">
        <f t="shared" ref="R4:R40" ca="1" si="5">IF(A4="","",IF(H4="KARANTİNA DEVAM EDİYOR",(VLOOKUP(D4,$P$3:$Q$40,2,0)),0))</f>
        <v>5</v>
      </c>
    </row>
    <row r="5" spans="1:18" x14ac:dyDescent="0.2">
      <c r="A5" s="6"/>
      <c r="B5" s="7" t="str">
        <f>IF(A5="","",VLOOKUP(A5,'ÖĞRENCİ EKLEME'!$L$2:$M$745,2,0))</f>
        <v/>
      </c>
      <c r="C5" s="4" t="str">
        <f>IF(A5="","",VLOOKUP('TEMASLI TAKİP'!A5,'ÖĞRENCİ EKLEME'!$L$2:$N$745,3,0))</f>
        <v/>
      </c>
      <c r="D5" s="4" t="str">
        <f>IF(A5="","",VLOOKUP('TEMASLI TAKİP'!A5,'ÖĞRENCİ EKLEME'!L$2:O$745,4,0))</f>
        <v/>
      </c>
      <c r="E5" s="14"/>
      <c r="F5" s="15" t="str">
        <f t="shared" si="0"/>
        <v/>
      </c>
      <c r="G5" s="5" t="str">
        <f t="shared" ca="1" si="1"/>
        <v/>
      </c>
      <c r="H5" s="12" t="str">
        <f t="shared" ref="H5:H55" ca="1" si="6">IF(A5="","",IF((TODAY()-F5)&gt;0,"KARANTİNA BİTTİ","KARANTİNA DEVAM EDİYOR"))</f>
        <v/>
      </c>
      <c r="I5" s="28" t="str">
        <f>IF('ÖĞRENCİ EKLEME'!AG4="","",IF('ÖĞRENCİ EKLEME'!AM4=1,'ÖĞRENCİ EKLEME'!AG4,"Birden fazla şube eklendi..Lüften kontrol ediniz."))</f>
        <v>2. Sınıf / A Şubesi</v>
      </c>
      <c r="J5" s="19">
        <f ca="1">IF(I5="","",COUNTIF($R$3:R$175,Q5))</f>
        <v>1</v>
      </c>
      <c r="K5" s="19">
        <f ca="1">IF(I5="","",'POZİTİF VAKA TAKİP'!J5)</f>
        <v>0</v>
      </c>
      <c r="L5" s="19">
        <f t="shared" ca="1" si="2"/>
        <v>1</v>
      </c>
      <c r="N5" t="str">
        <f t="shared" ca="1" si="3"/>
        <v/>
      </c>
      <c r="P5" t="str">
        <f t="shared" si="4"/>
        <v>2. Sınıf / A Şubesi</v>
      </c>
      <c r="Q5">
        <v>3</v>
      </c>
      <c r="R5" t="str">
        <f t="shared" si="5"/>
        <v/>
      </c>
    </row>
    <row r="6" spans="1:18" x14ac:dyDescent="0.2">
      <c r="A6" s="6"/>
      <c r="B6" s="7" t="str">
        <f>IF(A6="","",VLOOKUP(A6,'ÖĞRENCİ EKLEME'!$L$2:$M$745,2,0))</f>
        <v/>
      </c>
      <c r="C6" s="4" t="str">
        <f>IF(A6="","",VLOOKUP('TEMASLI TAKİP'!A6,'ÖĞRENCİ EKLEME'!$L$2:$N$745,3,0))</f>
        <v/>
      </c>
      <c r="D6" s="4" t="str">
        <f>IF(A6="","",VLOOKUP('TEMASLI TAKİP'!A6,'ÖĞRENCİ EKLEME'!L$2:O$745,4,0))</f>
        <v/>
      </c>
      <c r="E6" s="14"/>
      <c r="F6" s="15" t="str">
        <f t="shared" si="0"/>
        <v/>
      </c>
      <c r="G6" s="5" t="str">
        <f t="shared" ca="1" si="1"/>
        <v/>
      </c>
      <c r="H6" s="12" t="str">
        <f t="shared" ca="1" si="6"/>
        <v/>
      </c>
      <c r="I6" s="28" t="str">
        <f>IF('ÖĞRENCİ EKLEME'!AG5="","",IF('ÖĞRENCİ EKLEME'!AM5=1,'ÖĞRENCİ EKLEME'!AG5,"Birden fazla şube eklendi..Lüften kontrol ediniz."))</f>
        <v>1. Sınıf / d Şubesi</v>
      </c>
      <c r="J6" s="19">
        <f ca="1">IF(I6="","",COUNTIF($R$3:R$175,Q6))</f>
        <v>0</v>
      </c>
      <c r="K6" s="19">
        <f ca="1">IF(I6="","",'POZİTİF VAKA TAKİP'!J6)</f>
        <v>1</v>
      </c>
      <c r="L6" s="19">
        <f t="shared" ca="1" si="2"/>
        <v>1</v>
      </c>
      <c r="N6" t="str">
        <f t="shared" ca="1" si="3"/>
        <v/>
      </c>
      <c r="P6" t="str">
        <f t="shared" si="4"/>
        <v>1. Sınıf / d Şubesi</v>
      </c>
      <c r="Q6">
        <v>4</v>
      </c>
      <c r="R6" t="str">
        <f t="shared" si="5"/>
        <v/>
      </c>
    </row>
    <row r="7" spans="1:18" x14ac:dyDescent="0.2">
      <c r="A7" s="6"/>
      <c r="B7" s="7" t="str">
        <f>IF(A7="","",VLOOKUP(A7,'ÖĞRENCİ EKLEME'!$L$2:$M$745,2,0))</f>
        <v/>
      </c>
      <c r="C7" s="4" t="str">
        <f>IF(A7="","",VLOOKUP('TEMASLI TAKİP'!A7,'ÖĞRENCİ EKLEME'!$L$2:$N$745,3,0))</f>
        <v/>
      </c>
      <c r="D7" s="4" t="str">
        <f>IF(A7="","",VLOOKUP('TEMASLI TAKİP'!A7,'ÖĞRENCİ EKLEME'!L$2:O$745,4,0))</f>
        <v/>
      </c>
      <c r="E7" s="14"/>
      <c r="F7" s="15" t="str">
        <f t="shared" si="0"/>
        <v/>
      </c>
      <c r="G7" s="5" t="str">
        <f t="shared" ca="1" si="1"/>
        <v/>
      </c>
      <c r="H7" s="12" t="str">
        <f t="shared" ca="1" si="6"/>
        <v/>
      </c>
      <c r="I7" s="28" t="str">
        <f>IF('ÖĞRENCİ EKLEME'!AG6="","",IF('ÖĞRENCİ EKLEME'!AM6=1,'ÖĞRENCİ EKLEME'!AG6,"Birden fazla şube eklendi..Lüften kontrol ediniz."))</f>
        <v>Ana Sınıfı / F Şubesi</v>
      </c>
      <c r="J7" s="19">
        <f ca="1">IF(I7="","",COUNTIF($R$3:R$175,Q7))</f>
        <v>1</v>
      </c>
      <c r="K7" s="19">
        <f ca="1">IF(I7="","",'POZİTİF VAKA TAKİP'!J7)</f>
        <v>0</v>
      </c>
      <c r="L7" s="19">
        <f t="shared" ca="1" si="2"/>
        <v>1</v>
      </c>
      <c r="N7" t="str">
        <f t="shared" ca="1" si="3"/>
        <v/>
      </c>
      <c r="P7" t="str">
        <f t="shared" si="4"/>
        <v>Ana Sınıfı / F Şubesi</v>
      </c>
      <c r="Q7">
        <v>5</v>
      </c>
      <c r="R7" t="str">
        <f t="shared" si="5"/>
        <v/>
      </c>
    </row>
    <row r="8" spans="1:18" x14ac:dyDescent="0.2">
      <c r="A8" s="6"/>
      <c r="B8" s="7" t="str">
        <f>IF(A8="","",VLOOKUP(A8,'ÖĞRENCİ EKLEME'!$L$2:$M$745,2,0))</f>
        <v/>
      </c>
      <c r="C8" s="4" t="str">
        <f>IF(A8="","",VLOOKUP('TEMASLI TAKİP'!A8,'ÖĞRENCİ EKLEME'!$L$2:$N$745,3,0))</f>
        <v/>
      </c>
      <c r="D8" s="4" t="str">
        <f>IF(A8="","",VLOOKUP('TEMASLI TAKİP'!A8,'ÖĞRENCİ EKLEME'!L$2:O$745,4,0))</f>
        <v/>
      </c>
      <c r="E8" s="14"/>
      <c r="F8" s="15" t="str">
        <f t="shared" si="0"/>
        <v/>
      </c>
      <c r="G8" s="5" t="str">
        <f t="shared" ca="1" si="1"/>
        <v/>
      </c>
      <c r="H8" s="12" t="str">
        <f t="shared" ca="1" si="6"/>
        <v/>
      </c>
      <c r="I8" s="28" t="str">
        <f>IF('ÖĞRENCİ EKLEME'!AG7="","",IF('ÖĞRENCİ EKLEME'!AM7=1,'ÖĞRENCİ EKLEME'!AG7,"Birden fazla şube eklendi..Lüften kontrol ediniz."))</f>
        <v/>
      </c>
      <c r="J8" s="19" t="str">
        <f>IF(I8="","",COUNTIF($R$3:R$175,Q8))</f>
        <v/>
      </c>
      <c r="K8" s="19" t="str">
        <f>IF(I8="","",'POZİTİF VAKA TAKİP'!J8)</f>
        <v/>
      </c>
      <c r="L8" s="19" t="str">
        <f t="shared" si="2"/>
        <v/>
      </c>
      <c r="N8" t="str">
        <f t="shared" ca="1" si="3"/>
        <v/>
      </c>
      <c r="P8" t="str">
        <f t="shared" si="4"/>
        <v/>
      </c>
      <c r="Q8">
        <v>6</v>
      </c>
      <c r="R8" t="str">
        <f t="shared" si="5"/>
        <v/>
      </c>
    </row>
    <row r="9" spans="1:18" x14ac:dyDescent="0.2">
      <c r="A9" s="6"/>
      <c r="B9" s="7" t="str">
        <f>IF(A9="","",VLOOKUP(A9,'ÖĞRENCİ EKLEME'!$L$2:$M$745,2,0))</f>
        <v/>
      </c>
      <c r="C9" s="4" t="str">
        <f>IF(A9="","",VLOOKUP('TEMASLI TAKİP'!A9,'ÖĞRENCİ EKLEME'!$L$2:$N$745,3,0))</f>
        <v/>
      </c>
      <c r="D9" s="4" t="str">
        <f>IF(A9="","",VLOOKUP('TEMASLI TAKİP'!A9,'ÖĞRENCİ EKLEME'!L$2:O$745,4,0))</f>
        <v/>
      </c>
      <c r="E9" s="14"/>
      <c r="F9" s="15" t="str">
        <f t="shared" si="0"/>
        <v/>
      </c>
      <c r="G9" s="5" t="str">
        <f t="shared" ca="1" si="1"/>
        <v/>
      </c>
      <c r="H9" s="12" t="str">
        <f t="shared" ca="1" si="6"/>
        <v/>
      </c>
      <c r="I9" s="28" t="str">
        <f>IF('ÖĞRENCİ EKLEME'!AG8="","",IF('ÖĞRENCİ EKLEME'!AM8=1,'ÖĞRENCİ EKLEME'!AG8,"Birden fazla şube eklendi..Lüften kontrol ediniz."))</f>
        <v/>
      </c>
      <c r="J9" s="19" t="str">
        <f>IF(I9="","",COUNTIF($R$3:R$175,Q9))</f>
        <v/>
      </c>
      <c r="K9" s="19" t="str">
        <f>IF(I9="","",'POZİTİF VAKA TAKİP'!J9)</f>
        <v/>
      </c>
      <c r="L9" s="19" t="str">
        <f t="shared" si="2"/>
        <v/>
      </c>
      <c r="N9" t="str">
        <f t="shared" ca="1" si="3"/>
        <v/>
      </c>
      <c r="P9" t="str">
        <f t="shared" si="4"/>
        <v/>
      </c>
      <c r="Q9">
        <v>7</v>
      </c>
      <c r="R9" t="str">
        <f t="shared" si="5"/>
        <v/>
      </c>
    </row>
    <row r="10" spans="1:18" x14ac:dyDescent="0.2">
      <c r="A10" s="6"/>
      <c r="B10" s="7" t="str">
        <f>IF(A10="","",VLOOKUP(A10,'ÖĞRENCİ EKLEME'!$L$2:$M$745,2,0))</f>
        <v/>
      </c>
      <c r="C10" s="4" t="str">
        <f>IF(A10="","",VLOOKUP('TEMASLI TAKİP'!A10,'ÖĞRENCİ EKLEME'!$L$2:$N$745,3,0))</f>
        <v/>
      </c>
      <c r="D10" s="4" t="str">
        <f>IF(A10="","",VLOOKUP('TEMASLI TAKİP'!A10,'ÖĞRENCİ EKLEME'!L$2:O$745,4,0))</f>
        <v/>
      </c>
      <c r="E10" s="14"/>
      <c r="F10" s="15" t="str">
        <f t="shared" si="0"/>
        <v/>
      </c>
      <c r="G10" s="5" t="str">
        <f t="shared" ca="1" si="1"/>
        <v/>
      </c>
      <c r="H10" s="12" t="str">
        <f t="shared" ca="1" si="6"/>
        <v/>
      </c>
      <c r="I10" s="28" t="str">
        <f>IF('ÖĞRENCİ EKLEME'!AG9="","",IF('ÖĞRENCİ EKLEME'!AM9=1,'ÖĞRENCİ EKLEME'!AG9,"Birden fazla şube eklendi..Lüften kontrol ediniz."))</f>
        <v/>
      </c>
      <c r="J10" s="19" t="str">
        <f>IF(I10="","",COUNTIF($R$3:R$175,Q10))</f>
        <v/>
      </c>
      <c r="K10" s="19" t="str">
        <f>IF(I10="","",'POZİTİF VAKA TAKİP'!J10)</f>
        <v/>
      </c>
      <c r="L10" s="19" t="str">
        <f t="shared" si="2"/>
        <v/>
      </c>
      <c r="N10" t="str">
        <f t="shared" ca="1" si="3"/>
        <v/>
      </c>
      <c r="P10" t="str">
        <f t="shared" si="4"/>
        <v/>
      </c>
      <c r="Q10">
        <v>8</v>
      </c>
      <c r="R10" t="str">
        <f t="shared" si="5"/>
        <v/>
      </c>
    </row>
    <row r="11" spans="1:18" x14ac:dyDescent="0.2">
      <c r="A11" s="6"/>
      <c r="B11" s="7" t="str">
        <f>IF(A11="","",VLOOKUP(A11,'ÖĞRENCİ EKLEME'!$L$2:$M$745,2,0))</f>
        <v/>
      </c>
      <c r="C11" s="4" t="str">
        <f>IF(A11="","",VLOOKUP('TEMASLI TAKİP'!A11,'ÖĞRENCİ EKLEME'!$L$2:$N$745,3,0))</f>
        <v/>
      </c>
      <c r="D11" s="4" t="str">
        <f>IF(A11="","",VLOOKUP('TEMASLI TAKİP'!A11,'ÖĞRENCİ EKLEME'!L$2:O$745,4,0))</f>
        <v/>
      </c>
      <c r="E11" s="14"/>
      <c r="F11" s="15" t="str">
        <f t="shared" si="0"/>
        <v/>
      </c>
      <c r="G11" s="5" t="str">
        <f t="shared" ca="1" si="1"/>
        <v/>
      </c>
      <c r="H11" s="12" t="str">
        <f t="shared" ca="1" si="6"/>
        <v/>
      </c>
      <c r="I11" s="28" t="str">
        <f>IF('ÖĞRENCİ EKLEME'!AG10="","",IF('ÖĞRENCİ EKLEME'!AM10=1,'ÖĞRENCİ EKLEME'!AG10,"Birden fazla şube eklendi..Lüften kontrol ediniz."))</f>
        <v/>
      </c>
      <c r="J11" s="19" t="str">
        <f>IF(I11="","",COUNTIF($R$3:R$175,Q11))</f>
        <v/>
      </c>
      <c r="K11" s="19" t="str">
        <f>IF(I11="","",'POZİTİF VAKA TAKİP'!J11)</f>
        <v/>
      </c>
      <c r="L11" s="19" t="str">
        <f t="shared" si="2"/>
        <v/>
      </c>
      <c r="N11" t="str">
        <f t="shared" ca="1" si="3"/>
        <v/>
      </c>
      <c r="P11" t="str">
        <f t="shared" si="4"/>
        <v/>
      </c>
      <c r="Q11">
        <v>9</v>
      </c>
      <c r="R11" t="str">
        <f t="shared" si="5"/>
        <v/>
      </c>
    </row>
    <row r="12" spans="1:18" x14ac:dyDescent="0.2">
      <c r="A12" s="6"/>
      <c r="B12" s="7" t="str">
        <f>IF(A12="","",VLOOKUP(A12,'ÖĞRENCİ EKLEME'!$L$2:$M$745,2,0))</f>
        <v/>
      </c>
      <c r="C12" s="4" t="str">
        <f>IF(A12="","",VLOOKUP('TEMASLI TAKİP'!A12,'ÖĞRENCİ EKLEME'!$L$2:$N$745,3,0))</f>
        <v/>
      </c>
      <c r="D12" s="4" t="str">
        <f>IF(A12="","",VLOOKUP('TEMASLI TAKİP'!A12,'ÖĞRENCİ EKLEME'!L$2:O$745,4,0))</f>
        <v/>
      </c>
      <c r="E12" s="14"/>
      <c r="F12" s="15" t="str">
        <f t="shared" si="0"/>
        <v/>
      </c>
      <c r="G12" s="5" t="str">
        <f t="shared" ca="1" si="1"/>
        <v/>
      </c>
      <c r="H12" s="12" t="str">
        <f t="shared" ca="1" si="6"/>
        <v/>
      </c>
      <c r="I12" s="28" t="str">
        <f>IF('ÖĞRENCİ EKLEME'!AG11="","",IF('ÖĞRENCİ EKLEME'!AM11=1,'ÖĞRENCİ EKLEME'!AG11,"Birden fazla şube eklendi..Lüften kontrol ediniz."))</f>
        <v/>
      </c>
      <c r="J12" s="19" t="str">
        <f>IF(I12="","",COUNTIF($R$3:R$175,Q12))</f>
        <v/>
      </c>
      <c r="K12" s="19" t="str">
        <f>IF(I12="","",'POZİTİF VAKA TAKİP'!J12)</f>
        <v/>
      </c>
      <c r="L12" s="19" t="str">
        <f t="shared" si="2"/>
        <v/>
      </c>
      <c r="N12" t="str">
        <f t="shared" ca="1" si="3"/>
        <v/>
      </c>
      <c r="P12" t="str">
        <f t="shared" si="4"/>
        <v/>
      </c>
      <c r="Q12">
        <v>10</v>
      </c>
      <c r="R12" t="str">
        <f t="shared" si="5"/>
        <v/>
      </c>
    </row>
    <row r="13" spans="1:18" x14ac:dyDescent="0.2">
      <c r="A13" s="6"/>
      <c r="B13" s="7" t="str">
        <f>IF(A13="","",VLOOKUP(A13,'ÖĞRENCİ EKLEME'!$L$2:$M$745,2,0))</f>
        <v/>
      </c>
      <c r="C13" s="4" t="str">
        <f>IF(A13="","",VLOOKUP('TEMASLI TAKİP'!A13,'ÖĞRENCİ EKLEME'!$L$2:$N$745,3,0))</f>
        <v/>
      </c>
      <c r="D13" s="4" t="str">
        <f>IF(A13="","",VLOOKUP('TEMASLI TAKİP'!A13,'ÖĞRENCİ EKLEME'!L$2:O$745,4,0))</f>
        <v/>
      </c>
      <c r="E13" s="14"/>
      <c r="F13" s="15" t="str">
        <f t="shared" si="0"/>
        <v/>
      </c>
      <c r="G13" s="5" t="str">
        <f t="shared" ca="1" si="1"/>
        <v/>
      </c>
      <c r="H13" s="12" t="str">
        <f t="shared" ca="1" si="6"/>
        <v/>
      </c>
      <c r="I13" s="28" t="str">
        <f>IF('ÖĞRENCİ EKLEME'!AG12="","",IF('ÖĞRENCİ EKLEME'!AM12=1,'ÖĞRENCİ EKLEME'!AG12,"Birden fazla şube eklendi..Lüften kontrol ediniz."))</f>
        <v/>
      </c>
      <c r="J13" s="19" t="str">
        <f>IF(I13="","",COUNTIF($R$3:R$175,Q13))</f>
        <v/>
      </c>
      <c r="K13" s="19" t="str">
        <f>IF(I13="","",'POZİTİF VAKA TAKİP'!J13)</f>
        <v/>
      </c>
      <c r="L13" s="19" t="str">
        <f t="shared" si="2"/>
        <v/>
      </c>
      <c r="N13" t="str">
        <f t="shared" ca="1" si="3"/>
        <v/>
      </c>
      <c r="P13" t="str">
        <f t="shared" si="4"/>
        <v/>
      </c>
      <c r="Q13">
        <v>11</v>
      </c>
      <c r="R13" t="str">
        <f t="shared" si="5"/>
        <v/>
      </c>
    </row>
    <row r="14" spans="1:18" x14ac:dyDescent="0.2">
      <c r="A14" s="6"/>
      <c r="B14" s="7" t="str">
        <f>IF(A14="","",VLOOKUP(A14,'ÖĞRENCİ EKLEME'!$L$2:$M$745,2,0))</f>
        <v/>
      </c>
      <c r="C14" s="4" t="str">
        <f>IF(A14="","",VLOOKUP('TEMASLI TAKİP'!A14,'ÖĞRENCİ EKLEME'!$L$2:$N$745,3,0))</f>
        <v/>
      </c>
      <c r="D14" s="4" t="str">
        <f>IF(A14="","",VLOOKUP('TEMASLI TAKİP'!A14,'ÖĞRENCİ EKLEME'!L$2:O$745,4,0))</f>
        <v/>
      </c>
      <c r="E14" s="14"/>
      <c r="F14" s="15" t="str">
        <f t="shared" si="0"/>
        <v/>
      </c>
      <c r="G14" s="5" t="str">
        <f t="shared" ca="1" si="1"/>
        <v/>
      </c>
      <c r="H14" s="12" t="str">
        <f t="shared" ca="1" si="6"/>
        <v/>
      </c>
      <c r="I14" s="28" t="str">
        <f>IF('ÖĞRENCİ EKLEME'!AG13="","",IF('ÖĞRENCİ EKLEME'!AM13=1,'ÖĞRENCİ EKLEME'!AG13,"Birden fazla şube eklendi..Lüften kontrol ediniz."))</f>
        <v/>
      </c>
      <c r="J14" s="19" t="str">
        <f>IF(I14="","",COUNTIF($R$3:R$175,Q14))</f>
        <v/>
      </c>
      <c r="K14" s="19" t="str">
        <f>IF(I14="","",'POZİTİF VAKA TAKİP'!J14)</f>
        <v/>
      </c>
      <c r="L14" s="19" t="str">
        <f t="shared" si="2"/>
        <v/>
      </c>
      <c r="N14" t="str">
        <f t="shared" ca="1" si="3"/>
        <v/>
      </c>
      <c r="P14" t="str">
        <f t="shared" si="4"/>
        <v/>
      </c>
      <c r="Q14">
        <v>12</v>
      </c>
      <c r="R14" t="str">
        <f t="shared" si="5"/>
        <v/>
      </c>
    </row>
    <row r="15" spans="1:18" x14ac:dyDescent="0.2">
      <c r="A15" s="6"/>
      <c r="B15" s="7" t="str">
        <f>IF(A15="","",VLOOKUP(A15,'ÖĞRENCİ EKLEME'!$L$2:$M$745,2,0))</f>
        <v/>
      </c>
      <c r="C15" s="4" t="str">
        <f>IF(A15="","",VLOOKUP('TEMASLI TAKİP'!A15,'ÖĞRENCİ EKLEME'!$L$2:$N$745,3,0))</f>
        <v/>
      </c>
      <c r="D15" s="4" t="str">
        <f>IF(A15="","",VLOOKUP('TEMASLI TAKİP'!A15,'ÖĞRENCİ EKLEME'!L$2:O$745,4,0))</f>
        <v/>
      </c>
      <c r="E15" s="14"/>
      <c r="F15" s="15" t="str">
        <f t="shared" si="0"/>
        <v/>
      </c>
      <c r="G15" s="5" t="str">
        <f t="shared" ca="1" si="1"/>
        <v/>
      </c>
      <c r="H15" s="12" t="str">
        <f t="shared" ca="1" si="6"/>
        <v/>
      </c>
      <c r="I15" s="28" t="str">
        <f>IF('ÖĞRENCİ EKLEME'!AG14="","",IF('ÖĞRENCİ EKLEME'!AM14=1,'ÖĞRENCİ EKLEME'!AG14,"Birden fazla şube eklendi..Lüften kontrol ediniz."))</f>
        <v/>
      </c>
      <c r="J15" s="19" t="str">
        <f>IF(I15="","",COUNTIF($R$3:R$175,Q15))</f>
        <v/>
      </c>
      <c r="K15" s="19" t="str">
        <f>IF(I15="","",'POZİTİF VAKA TAKİP'!J15)</f>
        <v/>
      </c>
      <c r="L15" s="19" t="str">
        <f t="shared" si="2"/>
        <v/>
      </c>
      <c r="N15" t="str">
        <f t="shared" ca="1" si="3"/>
        <v/>
      </c>
      <c r="P15" t="str">
        <f t="shared" si="4"/>
        <v/>
      </c>
      <c r="Q15">
        <v>13</v>
      </c>
      <c r="R15" t="str">
        <f t="shared" si="5"/>
        <v/>
      </c>
    </row>
    <row r="16" spans="1:18" x14ac:dyDescent="0.2">
      <c r="A16" s="6"/>
      <c r="B16" s="7" t="str">
        <f>IF(A16="","",VLOOKUP(A16,'ÖĞRENCİ EKLEME'!$L$2:$M$745,2,0))</f>
        <v/>
      </c>
      <c r="C16" s="4" t="str">
        <f>IF(A16="","",VLOOKUP('TEMASLI TAKİP'!A16,'ÖĞRENCİ EKLEME'!$L$2:$N$745,3,0))</f>
        <v/>
      </c>
      <c r="D16" s="4" t="str">
        <f>IF(A16="","",VLOOKUP('TEMASLI TAKİP'!A16,'ÖĞRENCİ EKLEME'!L$2:O$745,4,0))</f>
        <v/>
      </c>
      <c r="E16" s="14"/>
      <c r="F16" s="15" t="str">
        <f t="shared" si="0"/>
        <v/>
      </c>
      <c r="G16" s="5" t="str">
        <f t="shared" ca="1" si="1"/>
        <v/>
      </c>
      <c r="H16" s="12" t="str">
        <f t="shared" ca="1" si="6"/>
        <v/>
      </c>
      <c r="I16" s="28" t="str">
        <f>IF('ÖĞRENCİ EKLEME'!AG15="","",IF('ÖĞRENCİ EKLEME'!AM15=1,'ÖĞRENCİ EKLEME'!AG15,"Birden fazla şube eklendi..Lüften kontrol ediniz."))</f>
        <v/>
      </c>
      <c r="J16" s="19" t="str">
        <f>IF(I16="","",COUNTIF($R$3:R$175,Q16))</f>
        <v/>
      </c>
      <c r="K16" s="19" t="str">
        <f>IF(I16="","",'POZİTİF VAKA TAKİP'!J16)</f>
        <v/>
      </c>
      <c r="L16" s="19" t="str">
        <f t="shared" si="2"/>
        <v/>
      </c>
      <c r="N16" t="str">
        <f t="shared" ca="1" si="3"/>
        <v/>
      </c>
      <c r="P16" t="str">
        <f t="shared" si="4"/>
        <v/>
      </c>
      <c r="Q16">
        <v>14</v>
      </c>
      <c r="R16" t="str">
        <f t="shared" si="5"/>
        <v/>
      </c>
    </row>
    <row r="17" spans="1:18" x14ac:dyDescent="0.2">
      <c r="A17" s="6"/>
      <c r="B17" s="7" t="str">
        <f>IF(A17="","",VLOOKUP(A17,'ÖĞRENCİ EKLEME'!$L$2:$M$745,2,0))</f>
        <v/>
      </c>
      <c r="C17" s="4" t="str">
        <f>IF(A17="","",VLOOKUP('TEMASLI TAKİP'!A17,'ÖĞRENCİ EKLEME'!$L$2:$N$745,3,0))</f>
        <v/>
      </c>
      <c r="D17" s="4" t="str">
        <f>IF(A17="","",VLOOKUP('TEMASLI TAKİP'!A17,'ÖĞRENCİ EKLEME'!L$2:O$745,4,0))</f>
        <v/>
      </c>
      <c r="E17" s="14"/>
      <c r="F17" s="15" t="str">
        <f t="shared" si="0"/>
        <v/>
      </c>
      <c r="G17" s="5" t="str">
        <f t="shared" ca="1" si="1"/>
        <v/>
      </c>
      <c r="H17" s="12" t="str">
        <f t="shared" ca="1" si="6"/>
        <v/>
      </c>
      <c r="I17" s="28" t="str">
        <f>IF('ÖĞRENCİ EKLEME'!AG16="","",IF('ÖĞRENCİ EKLEME'!AM16=1,'ÖĞRENCİ EKLEME'!AG16,"Birden fazla şube eklendi..Lüften kontrol ediniz."))</f>
        <v/>
      </c>
      <c r="J17" s="19" t="str">
        <f>IF(I17="","",COUNTIF($R$3:R$175,Q17))</f>
        <v/>
      </c>
      <c r="K17" s="19" t="str">
        <f>IF(I17="","",'POZİTİF VAKA TAKİP'!J17)</f>
        <v/>
      </c>
      <c r="L17" s="19" t="str">
        <f t="shared" si="2"/>
        <v/>
      </c>
      <c r="N17" t="str">
        <f t="shared" ca="1" si="3"/>
        <v/>
      </c>
      <c r="P17" t="str">
        <f t="shared" si="4"/>
        <v/>
      </c>
      <c r="Q17">
        <v>15</v>
      </c>
      <c r="R17" t="str">
        <f t="shared" si="5"/>
        <v/>
      </c>
    </row>
    <row r="18" spans="1:18" x14ac:dyDescent="0.2">
      <c r="A18" s="6"/>
      <c r="B18" s="7" t="str">
        <f>IF(A18="","",VLOOKUP(A18,'ÖĞRENCİ EKLEME'!$L$2:$M$745,2,0))</f>
        <v/>
      </c>
      <c r="C18" s="4" t="str">
        <f>IF(A18="","",VLOOKUP('TEMASLI TAKİP'!A18,'ÖĞRENCİ EKLEME'!$L$2:$N$745,3,0))</f>
        <v/>
      </c>
      <c r="D18" s="4" t="str">
        <f>IF(A18="","",VLOOKUP('TEMASLI TAKİP'!A18,'ÖĞRENCİ EKLEME'!L$2:O$745,4,0))</f>
        <v/>
      </c>
      <c r="E18" s="14"/>
      <c r="F18" s="15" t="str">
        <f t="shared" si="0"/>
        <v/>
      </c>
      <c r="G18" s="5" t="str">
        <f t="shared" ca="1" si="1"/>
        <v/>
      </c>
      <c r="H18" s="12" t="str">
        <f t="shared" ca="1" si="6"/>
        <v/>
      </c>
      <c r="I18" s="28" t="str">
        <f>IF('ÖĞRENCİ EKLEME'!AG17="","",IF('ÖĞRENCİ EKLEME'!AM17=1,'ÖĞRENCİ EKLEME'!AG17,"Birden fazla şube eklendi..Lüften kontrol ediniz."))</f>
        <v/>
      </c>
      <c r="J18" s="19" t="str">
        <f>IF(I18="","",COUNTIF($R$3:R$175,Q18))</f>
        <v/>
      </c>
      <c r="K18" s="19" t="str">
        <f>IF(I18="","",'POZİTİF VAKA TAKİP'!J18)</f>
        <v/>
      </c>
      <c r="L18" s="19" t="str">
        <f t="shared" si="2"/>
        <v/>
      </c>
      <c r="N18" t="str">
        <f t="shared" ca="1" si="3"/>
        <v/>
      </c>
      <c r="P18" t="str">
        <f t="shared" si="4"/>
        <v/>
      </c>
      <c r="Q18">
        <v>16</v>
      </c>
      <c r="R18" t="str">
        <f t="shared" si="5"/>
        <v/>
      </c>
    </row>
    <row r="19" spans="1:18" x14ac:dyDescent="0.2">
      <c r="A19" s="6"/>
      <c r="B19" s="7" t="str">
        <f>IF(A19="","",VLOOKUP(A19,'ÖĞRENCİ EKLEME'!$L$2:$M$745,2,0))</f>
        <v/>
      </c>
      <c r="C19" s="4" t="str">
        <f>IF(A19="","",VLOOKUP('TEMASLI TAKİP'!A19,'ÖĞRENCİ EKLEME'!$L$2:$N$745,3,0))</f>
        <v/>
      </c>
      <c r="D19" s="4" t="str">
        <f>IF(A19="","",VLOOKUP('TEMASLI TAKİP'!A19,'ÖĞRENCİ EKLEME'!L$2:O$745,4,0))</f>
        <v/>
      </c>
      <c r="E19" s="14"/>
      <c r="F19" s="15" t="str">
        <f t="shared" si="0"/>
        <v/>
      </c>
      <c r="G19" s="5" t="str">
        <f t="shared" ca="1" si="1"/>
        <v/>
      </c>
      <c r="H19" s="12" t="str">
        <f t="shared" ca="1" si="6"/>
        <v/>
      </c>
      <c r="I19" s="28" t="str">
        <f>IF('ÖĞRENCİ EKLEME'!AG18="","",IF('ÖĞRENCİ EKLEME'!AM18=1,'ÖĞRENCİ EKLEME'!AG18,"Birden fazla şube eklendi..Lüften kontrol ediniz."))</f>
        <v/>
      </c>
      <c r="J19" s="19" t="str">
        <f>IF(I19="","",COUNTIF($R$3:R$175,Q19))</f>
        <v/>
      </c>
      <c r="K19" s="19" t="str">
        <f>IF(I19="","",'POZİTİF VAKA TAKİP'!J19)</f>
        <v/>
      </c>
      <c r="L19" s="19" t="str">
        <f t="shared" si="2"/>
        <v/>
      </c>
      <c r="N19" t="str">
        <f t="shared" ca="1" si="3"/>
        <v/>
      </c>
      <c r="P19" t="str">
        <f t="shared" si="4"/>
        <v/>
      </c>
      <c r="Q19">
        <v>17</v>
      </c>
      <c r="R19" t="str">
        <f t="shared" si="5"/>
        <v/>
      </c>
    </row>
    <row r="20" spans="1:18" x14ac:dyDescent="0.2">
      <c r="A20" s="6"/>
      <c r="B20" s="7" t="str">
        <f>IF(A20="","",VLOOKUP(A20,'ÖĞRENCİ EKLEME'!$L$2:$M$745,2,0))</f>
        <v/>
      </c>
      <c r="C20" s="4" t="str">
        <f>IF(A20="","",VLOOKUP('TEMASLI TAKİP'!A20,'ÖĞRENCİ EKLEME'!$L$2:$N$745,3,0))</f>
        <v/>
      </c>
      <c r="D20" s="4" t="str">
        <f>IF(A20="","",VLOOKUP('TEMASLI TAKİP'!A20,'ÖĞRENCİ EKLEME'!L$2:O$745,4,0))</f>
        <v/>
      </c>
      <c r="E20" s="14"/>
      <c r="F20" s="15" t="str">
        <f t="shared" si="0"/>
        <v/>
      </c>
      <c r="G20" s="5" t="str">
        <f t="shared" ca="1" si="1"/>
        <v/>
      </c>
      <c r="H20" s="12" t="str">
        <f t="shared" ca="1" si="6"/>
        <v/>
      </c>
      <c r="I20" s="28" t="str">
        <f>IF('ÖĞRENCİ EKLEME'!AG19="","",IF('ÖĞRENCİ EKLEME'!AM19=1,'ÖĞRENCİ EKLEME'!AG19,"Birden fazla şube eklendi..Lüften kontrol ediniz."))</f>
        <v/>
      </c>
      <c r="J20" s="19" t="str">
        <f>IF(I20="","",COUNTIF($R$3:R$175,Q20))</f>
        <v/>
      </c>
      <c r="K20" s="19" t="str">
        <f>IF(I20="","",'POZİTİF VAKA TAKİP'!J20)</f>
        <v/>
      </c>
      <c r="L20" s="19" t="str">
        <f t="shared" si="2"/>
        <v/>
      </c>
      <c r="N20" t="str">
        <f t="shared" ca="1" si="3"/>
        <v/>
      </c>
      <c r="P20" t="str">
        <f t="shared" si="4"/>
        <v/>
      </c>
      <c r="Q20">
        <v>18</v>
      </c>
      <c r="R20" t="str">
        <f t="shared" si="5"/>
        <v/>
      </c>
    </row>
    <row r="21" spans="1:18" x14ac:dyDescent="0.2">
      <c r="A21" s="6"/>
      <c r="B21" s="7" t="str">
        <f>IF(A21="","",VLOOKUP(A21,'ÖĞRENCİ EKLEME'!$L$2:$M$745,2,0))</f>
        <v/>
      </c>
      <c r="C21" s="4" t="str">
        <f>IF(A21="","",VLOOKUP('TEMASLI TAKİP'!A21,'ÖĞRENCİ EKLEME'!$L$2:$N$745,3,0))</f>
        <v/>
      </c>
      <c r="D21" s="4" t="str">
        <f>IF(A21="","",VLOOKUP('TEMASLI TAKİP'!A21,'ÖĞRENCİ EKLEME'!L$2:O$745,4,0))</f>
        <v/>
      </c>
      <c r="E21" s="14"/>
      <c r="F21" s="15" t="str">
        <f t="shared" si="0"/>
        <v/>
      </c>
      <c r="G21" s="5" t="str">
        <f t="shared" ca="1" si="1"/>
        <v/>
      </c>
      <c r="H21" s="12" t="str">
        <f t="shared" ca="1" si="6"/>
        <v/>
      </c>
      <c r="I21" s="28" t="str">
        <f>IF('ÖĞRENCİ EKLEME'!AG20="","",IF('ÖĞRENCİ EKLEME'!AM20=1,'ÖĞRENCİ EKLEME'!AG20,"Birden fazla şube eklendi..Lüften kontrol ediniz."))</f>
        <v/>
      </c>
      <c r="J21" s="19" t="str">
        <f>IF(I21="","",COUNTIF($R$3:R$175,Q21))</f>
        <v/>
      </c>
      <c r="K21" s="19" t="str">
        <f>IF(I21="","",'POZİTİF VAKA TAKİP'!J21)</f>
        <v/>
      </c>
      <c r="L21" s="19" t="str">
        <f t="shared" si="2"/>
        <v/>
      </c>
      <c r="N21" t="str">
        <f t="shared" ca="1" si="3"/>
        <v/>
      </c>
      <c r="P21" t="str">
        <f t="shared" si="4"/>
        <v/>
      </c>
      <c r="Q21">
        <v>19</v>
      </c>
      <c r="R21" t="str">
        <f t="shared" si="5"/>
        <v/>
      </c>
    </row>
    <row r="22" spans="1:18" x14ac:dyDescent="0.2">
      <c r="A22" s="6"/>
      <c r="B22" s="7" t="str">
        <f>IF(A22="","",VLOOKUP(A22,'ÖĞRENCİ EKLEME'!$L$2:$M$745,2,0))</f>
        <v/>
      </c>
      <c r="C22" s="4" t="str">
        <f>IF(A22="","",VLOOKUP('TEMASLI TAKİP'!A22,'ÖĞRENCİ EKLEME'!$L$2:$N$745,3,0))</f>
        <v/>
      </c>
      <c r="D22" s="4" t="str">
        <f>IF(A22="","",VLOOKUP('TEMASLI TAKİP'!A22,'ÖĞRENCİ EKLEME'!L$2:O$745,4,0))</f>
        <v/>
      </c>
      <c r="E22" s="14"/>
      <c r="F22" s="15" t="str">
        <f t="shared" si="0"/>
        <v/>
      </c>
      <c r="G22" s="5" t="str">
        <f t="shared" ca="1" si="1"/>
        <v/>
      </c>
      <c r="H22" s="12" t="str">
        <f t="shared" ca="1" si="6"/>
        <v/>
      </c>
      <c r="I22" s="28" t="str">
        <f>IF('ÖĞRENCİ EKLEME'!AG21="","",IF('ÖĞRENCİ EKLEME'!AM21=1,'ÖĞRENCİ EKLEME'!AG21,"Birden fazla şube eklendi..Lüften kontrol ediniz."))</f>
        <v/>
      </c>
      <c r="J22" s="19" t="str">
        <f>IF(I22="","",COUNTIF($R$3:R$175,Q22))</f>
        <v/>
      </c>
      <c r="K22" s="19" t="str">
        <f>IF(I22="","",'POZİTİF VAKA TAKİP'!J22)</f>
        <v/>
      </c>
      <c r="L22" s="19" t="str">
        <f t="shared" si="2"/>
        <v/>
      </c>
      <c r="N22" t="str">
        <f t="shared" ca="1" si="3"/>
        <v/>
      </c>
      <c r="P22" t="str">
        <f t="shared" si="4"/>
        <v/>
      </c>
      <c r="Q22">
        <v>20</v>
      </c>
      <c r="R22" t="str">
        <f t="shared" si="5"/>
        <v/>
      </c>
    </row>
    <row r="23" spans="1:18" x14ac:dyDescent="0.2">
      <c r="A23" s="6"/>
      <c r="B23" s="7" t="str">
        <f>IF(A23="","",VLOOKUP(A23,'ÖĞRENCİ EKLEME'!$L$2:$M$745,2,0))</f>
        <v/>
      </c>
      <c r="C23" s="4" t="str">
        <f>IF(A23="","",VLOOKUP('TEMASLI TAKİP'!A23,'ÖĞRENCİ EKLEME'!$L$2:$N$745,3,0))</f>
        <v/>
      </c>
      <c r="D23" s="4" t="str">
        <f>IF(A23="","",VLOOKUP('TEMASLI TAKİP'!A23,'ÖĞRENCİ EKLEME'!L$2:O$745,4,0))</f>
        <v/>
      </c>
      <c r="E23" s="14"/>
      <c r="F23" s="15" t="str">
        <f t="shared" si="0"/>
        <v/>
      </c>
      <c r="G23" s="5" t="str">
        <f t="shared" ca="1" si="1"/>
        <v/>
      </c>
      <c r="H23" s="12" t="str">
        <f t="shared" ca="1" si="6"/>
        <v/>
      </c>
      <c r="I23" s="28" t="str">
        <f>IF('ÖĞRENCİ EKLEME'!AG22="","",IF('ÖĞRENCİ EKLEME'!AM22=1,'ÖĞRENCİ EKLEME'!AG22,"Birden fazla şube eklendi..Lüften kontrol ediniz."))</f>
        <v/>
      </c>
      <c r="J23" s="19" t="str">
        <f>IF(I23="","",COUNTIF($R$3:R$175,Q23))</f>
        <v/>
      </c>
      <c r="K23" s="19" t="str">
        <f>IF(I23="","",'POZİTİF VAKA TAKİP'!J23)</f>
        <v/>
      </c>
      <c r="L23" s="19" t="str">
        <f t="shared" si="2"/>
        <v/>
      </c>
      <c r="N23" t="str">
        <f t="shared" ca="1" si="3"/>
        <v/>
      </c>
      <c r="P23" t="str">
        <f t="shared" si="4"/>
        <v/>
      </c>
      <c r="Q23">
        <v>21</v>
      </c>
      <c r="R23" t="str">
        <f t="shared" si="5"/>
        <v/>
      </c>
    </row>
    <row r="24" spans="1:18" x14ac:dyDescent="0.2">
      <c r="A24" s="6"/>
      <c r="B24" s="7" t="str">
        <f>IF(A24="","",VLOOKUP(A24,'ÖĞRENCİ EKLEME'!$L$2:$M$745,2,0))</f>
        <v/>
      </c>
      <c r="C24" s="4" t="str">
        <f>IF(A24="","",VLOOKUP('TEMASLI TAKİP'!A24,'ÖĞRENCİ EKLEME'!$L$2:$N$745,3,0))</f>
        <v/>
      </c>
      <c r="D24" s="4" t="str">
        <f>IF(A24="","",VLOOKUP('TEMASLI TAKİP'!A24,'ÖĞRENCİ EKLEME'!L$2:O$745,4,0))</f>
        <v/>
      </c>
      <c r="E24" s="14"/>
      <c r="F24" s="15" t="str">
        <f t="shared" si="0"/>
        <v/>
      </c>
      <c r="G24" s="5" t="str">
        <f t="shared" ca="1" si="1"/>
        <v/>
      </c>
      <c r="H24" s="12" t="str">
        <f t="shared" ca="1" si="6"/>
        <v/>
      </c>
      <c r="I24" s="28" t="str">
        <f>IF('ÖĞRENCİ EKLEME'!AG23="","",IF('ÖĞRENCİ EKLEME'!AM23=1,'ÖĞRENCİ EKLEME'!AG23,"Birden fazla şube eklendi..Lüften kontrol ediniz."))</f>
        <v/>
      </c>
      <c r="J24" s="19" t="str">
        <f>IF(I24="","",COUNTIF($R$3:R$175,Q24))</f>
        <v/>
      </c>
      <c r="K24" s="19" t="str">
        <f>IF(I24="","",'POZİTİF VAKA TAKİP'!J24)</f>
        <v/>
      </c>
      <c r="L24" s="19" t="str">
        <f t="shared" si="2"/>
        <v/>
      </c>
      <c r="N24" t="str">
        <f t="shared" ca="1" si="3"/>
        <v/>
      </c>
      <c r="P24" t="str">
        <f t="shared" si="4"/>
        <v/>
      </c>
      <c r="Q24">
        <v>22</v>
      </c>
      <c r="R24" t="str">
        <f t="shared" si="5"/>
        <v/>
      </c>
    </row>
    <row r="25" spans="1:18" x14ac:dyDescent="0.2">
      <c r="A25" s="6"/>
      <c r="B25" s="7" t="str">
        <f>IF(A25="","",VLOOKUP(A25,'ÖĞRENCİ EKLEME'!$L$2:$M$745,2,0))</f>
        <v/>
      </c>
      <c r="C25" s="4" t="str">
        <f>IF(A25="","",VLOOKUP('TEMASLI TAKİP'!A25,'ÖĞRENCİ EKLEME'!$L$2:$N$745,3,0))</f>
        <v/>
      </c>
      <c r="D25" s="4" t="str">
        <f>IF(A25="","",VLOOKUP('TEMASLI TAKİP'!A25,'ÖĞRENCİ EKLEME'!L$2:O$745,4,0))</f>
        <v/>
      </c>
      <c r="E25" s="14"/>
      <c r="F25" s="15" t="str">
        <f t="shared" si="0"/>
        <v/>
      </c>
      <c r="G25" s="5" t="str">
        <f t="shared" ca="1" si="1"/>
        <v/>
      </c>
      <c r="H25" s="12" t="str">
        <f t="shared" ca="1" si="6"/>
        <v/>
      </c>
      <c r="I25" s="28" t="str">
        <f>IF('ÖĞRENCİ EKLEME'!AG24="","",IF('ÖĞRENCİ EKLEME'!AM24=1,'ÖĞRENCİ EKLEME'!AG24,"Birden fazla şube eklendi..Lüften kontrol ediniz."))</f>
        <v/>
      </c>
      <c r="J25" s="19" t="str">
        <f>IF(I25="","",COUNTIF($R$3:R$175,Q25))</f>
        <v/>
      </c>
      <c r="K25" s="19" t="str">
        <f>IF(I25="","",'POZİTİF VAKA TAKİP'!J25)</f>
        <v/>
      </c>
      <c r="L25" s="19" t="str">
        <f t="shared" si="2"/>
        <v/>
      </c>
      <c r="N25" t="str">
        <f t="shared" ca="1" si="3"/>
        <v/>
      </c>
      <c r="P25" t="str">
        <f t="shared" si="4"/>
        <v/>
      </c>
      <c r="Q25">
        <v>23</v>
      </c>
      <c r="R25" t="str">
        <f t="shared" si="5"/>
        <v/>
      </c>
    </row>
    <row r="26" spans="1:18" x14ac:dyDescent="0.2">
      <c r="A26" s="6"/>
      <c r="B26" s="7" t="str">
        <f>IF(A26="","",VLOOKUP(A26,'ÖĞRENCİ EKLEME'!$L$2:$M$745,2,0))</f>
        <v/>
      </c>
      <c r="C26" s="4" t="str">
        <f>IF(A26="","",VLOOKUP('TEMASLI TAKİP'!A26,'ÖĞRENCİ EKLEME'!$L$2:$N$745,3,0))</f>
        <v/>
      </c>
      <c r="D26" s="4" t="str">
        <f>IF(A26="","",VLOOKUP('TEMASLI TAKİP'!A26,'ÖĞRENCİ EKLEME'!L$2:O$745,4,0))</f>
        <v/>
      </c>
      <c r="E26" s="14"/>
      <c r="F26" s="15" t="str">
        <f t="shared" si="0"/>
        <v/>
      </c>
      <c r="G26" s="5" t="str">
        <f t="shared" ca="1" si="1"/>
        <v/>
      </c>
      <c r="H26" s="12" t="str">
        <f t="shared" ca="1" si="6"/>
        <v/>
      </c>
      <c r="I26" s="28" t="str">
        <f>IF('ÖĞRENCİ EKLEME'!AG25="","",IF('ÖĞRENCİ EKLEME'!AM25=1,'ÖĞRENCİ EKLEME'!AG25,"Birden fazla şube eklendi..Lüften kontrol ediniz."))</f>
        <v/>
      </c>
      <c r="J26" s="19" t="str">
        <f>IF(I26="","",COUNTIF($R$3:R$175,Q26))</f>
        <v/>
      </c>
      <c r="K26" s="19" t="str">
        <f>IF(I26="","",'POZİTİF VAKA TAKİP'!J26)</f>
        <v/>
      </c>
      <c r="L26" s="19" t="str">
        <f t="shared" si="2"/>
        <v/>
      </c>
      <c r="N26" t="str">
        <f t="shared" ca="1" si="3"/>
        <v/>
      </c>
      <c r="P26" t="str">
        <f t="shared" si="4"/>
        <v/>
      </c>
      <c r="Q26">
        <v>24</v>
      </c>
      <c r="R26" t="str">
        <f t="shared" si="5"/>
        <v/>
      </c>
    </row>
    <row r="27" spans="1:18" x14ac:dyDescent="0.2">
      <c r="A27" s="6"/>
      <c r="B27" s="7" t="str">
        <f>IF(A27="","",VLOOKUP(A27,'ÖĞRENCİ EKLEME'!$L$2:$M$745,2,0))</f>
        <v/>
      </c>
      <c r="C27" s="4" t="str">
        <f>IF(A27="","",VLOOKUP('TEMASLI TAKİP'!A27,'ÖĞRENCİ EKLEME'!$L$2:$N$745,3,0))</f>
        <v/>
      </c>
      <c r="D27" s="4" t="str">
        <f>IF(A27="","",VLOOKUP('TEMASLI TAKİP'!A27,'ÖĞRENCİ EKLEME'!L$2:O$745,4,0))</f>
        <v/>
      </c>
      <c r="E27" s="14"/>
      <c r="F27" s="15" t="str">
        <f t="shared" si="0"/>
        <v/>
      </c>
      <c r="G27" s="5" t="str">
        <f t="shared" ca="1" si="1"/>
        <v/>
      </c>
      <c r="H27" s="12" t="str">
        <f t="shared" ca="1" si="6"/>
        <v/>
      </c>
      <c r="I27" s="28" t="str">
        <f>IF('ÖĞRENCİ EKLEME'!AG26="","",IF('ÖĞRENCİ EKLEME'!AM26=1,'ÖĞRENCİ EKLEME'!AG26,"Birden fazla şube eklendi..Lüften kontrol ediniz."))</f>
        <v/>
      </c>
      <c r="J27" s="19" t="str">
        <f>IF(I27="","",COUNTIF($R$3:R$175,Q27))</f>
        <v/>
      </c>
      <c r="K27" s="19" t="str">
        <f>IF(I27="","",'POZİTİF VAKA TAKİP'!J27)</f>
        <v/>
      </c>
      <c r="L27" s="19" t="str">
        <f t="shared" si="2"/>
        <v/>
      </c>
      <c r="N27" t="str">
        <f t="shared" ca="1" si="3"/>
        <v/>
      </c>
      <c r="P27" t="str">
        <f t="shared" si="4"/>
        <v/>
      </c>
      <c r="Q27">
        <v>25</v>
      </c>
      <c r="R27" t="str">
        <f t="shared" si="5"/>
        <v/>
      </c>
    </row>
    <row r="28" spans="1:18" x14ac:dyDescent="0.2">
      <c r="A28" s="6"/>
      <c r="B28" s="7" t="str">
        <f>IF(A28="","",VLOOKUP(A28,'ÖĞRENCİ EKLEME'!$L$2:$M$745,2,0))</f>
        <v/>
      </c>
      <c r="C28" s="4" t="str">
        <f>IF(A28="","",VLOOKUP('TEMASLI TAKİP'!A28,'ÖĞRENCİ EKLEME'!$L$2:$N$745,3,0))</f>
        <v/>
      </c>
      <c r="D28" s="4" t="str">
        <f>IF(A28="","",VLOOKUP('TEMASLI TAKİP'!A28,'ÖĞRENCİ EKLEME'!L$2:O$745,4,0))</f>
        <v/>
      </c>
      <c r="E28" s="14"/>
      <c r="F28" s="15" t="str">
        <f t="shared" si="0"/>
        <v/>
      </c>
      <c r="G28" s="5" t="str">
        <f t="shared" ca="1" si="1"/>
        <v/>
      </c>
      <c r="H28" s="12" t="str">
        <f t="shared" ca="1" si="6"/>
        <v/>
      </c>
      <c r="I28" s="28" t="str">
        <f>IF('ÖĞRENCİ EKLEME'!AG27="","",IF('ÖĞRENCİ EKLEME'!AM27=1,'ÖĞRENCİ EKLEME'!AG27,"Birden fazla şube eklendi..Lüften kontrol ediniz."))</f>
        <v/>
      </c>
      <c r="J28" s="19" t="str">
        <f>IF(I28="","",COUNTIF($R$3:R$175,Q28))</f>
        <v/>
      </c>
      <c r="K28" s="19" t="str">
        <f>IF(I28="","",'POZİTİF VAKA TAKİP'!J28)</f>
        <v/>
      </c>
      <c r="L28" s="19" t="str">
        <f t="shared" si="2"/>
        <v/>
      </c>
      <c r="N28" t="str">
        <f t="shared" ca="1" si="3"/>
        <v/>
      </c>
      <c r="P28" t="str">
        <f t="shared" si="4"/>
        <v/>
      </c>
      <c r="Q28">
        <v>26</v>
      </c>
      <c r="R28" t="str">
        <f t="shared" si="5"/>
        <v/>
      </c>
    </row>
    <row r="29" spans="1:18" x14ac:dyDescent="0.2">
      <c r="A29" s="6"/>
      <c r="B29" s="7" t="str">
        <f>IF(A29="","",VLOOKUP(A29,'ÖĞRENCİ EKLEME'!$L$2:$M$745,2,0))</f>
        <v/>
      </c>
      <c r="C29" s="4" t="str">
        <f>IF(A29="","",VLOOKUP('TEMASLI TAKİP'!A29,'ÖĞRENCİ EKLEME'!$L$2:$N$745,3,0))</f>
        <v/>
      </c>
      <c r="D29" s="4" t="str">
        <f>IF(A29="","",VLOOKUP('TEMASLI TAKİP'!A29,'ÖĞRENCİ EKLEME'!L$2:O$745,4,0))</f>
        <v/>
      </c>
      <c r="E29" s="14"/>
      <c r="F29" s="15" t="str">
        <f t="shared" si="0"/>
        <v/>
      </c>
      <c r="G29" s="5" t="str">
        <f t="shared" ca="1" si="1"/>
        <v/>
      </c>
      <c r="H29" s="13" t="str">
        <f t="shared" ca="1" si="6"/>
        <v/>
      </c>
      <c r="I29" s="28" t="str">
        <f>IF('ÖĞRENCİ EKLEME'!AG28="","",IF('ÖĞRENCİ EKLEME'!AM28=1,'ÖĞRENCİ EKLEME'!AG28,"Birden fazla şube eklendi..Lüften kontrol ediniz."))</f>
        <v/>
      </c>
      <c r="J29" s="19" t="str">
        <f>IF(I29="","",COUNTIF($R$3:R$175,Q29))</f>
        <v/>
      </c>
      <c r="K29" s="19" t="str">
        <f>IF(I29="","",'POZİTİF VAKA TAKİP'!J29)</f>
        <v/>
      </c>
      <c r="L29" s="19" t="str">
        <f t="shared" si="2"/>
        <v/>
      </c>
      <c r="N29" t="str">
        <f t="shared" ca="1" si="3"/>
        <v/>
      </c>
      <c r="P29" t="str">
        <f t="shared" si="4"/>
        <v/>
      </c>
      <c r="Q29">
        <v>27</v>
      </c>
      <c r="R29" t="str">
        <f t="shared" si="5"/>
        <v/>
      </c>
    </row>
    <row r="30" spans="1:18" x14ac:dyDescent="0.2">
      <c r="A30" s="6"/>
      <c r="B30" s="7" t="str">
        <f>IF(A30="","",VLOOKUP(A30,'ÖĞRENCİ EKLEME'!$L$2:$M$745,2,0))</f>
        <v/>
      </c>
      <c r="C30" s="4" t="str">
        <f>IF(A30="","",VLOOKUP('TEMASLI TAKİP'!A30,'ÖĞRENCİ EKLEME'!$L$2:$N$745,3,0))</f>
        <v/>
      </c>
      <c r="D30" s="4" t="str">
        <f>IF(A30="","",VLOOKUP('TEMASLI TAKİP'!A30,'ÖĞRENCİ EKLEME'!L$2:O$745,4,0))</f>
        <v/>
      </c>
      <c r="E30" s="14"/>
      <c r="F30" s="15" t="str">
        <f t="shared" si="0"/>
        <v/>
      </c>
      <c r="G30" s="5" t="str">
        <f t="shared" ca="1" si="1"/>
        <v/>
      </c>
      <c r="H30" s="13" t="str">
        <f t="shared" ca="1" si="6"/>
        <v/>
      </c>
      <c r="I30" s="28" t="str">
        <f>IF('ÖĞRENCİ EKLEME'!AG29="","",IF('ÖĞRENCİ EKLEME'!AM29=1,'ÖĞRENCİ EKLEME'!AG29,"Birden fazla şube eklendi..Lüften kontrol ediniz."))</f>
        <v/>
      </c>
      <c r="J30" s="19" t="str">
        <f>IF(I30="","",COUNTIF($R$3:R$175,Q30))</f>
        <v/>
      </c>
      <c r="K30" s="19" t="str">
        <f>IF(I30="","",'POZİTİF VAKA TAKİP'!J30)</f>
        <v/>
      </c>
      <c r="L30" s="19" t="str">
        <f t="shared" si="2"/>
        <v/>
      </c>
      <c r="N30" t="str">
        <f t="shared" ca="1" si="3"/>
        <v/>
      </c>
      <c r="P30" t="str">
        <f t="shared" si="4"/>
        <v/>
      </c>
      <c r="Q30">
        <v>28</v>
      </c>
      <c r="R30" t="str">
        <f t="shared" si="5"/>
        <v/>
      </c>
    </row>
    <row r="31" spans="1:18" x14ac:dyDescent="0.2">
      <c r="A31" s="6"/>
      <c r="B31" s="7" t="str">
        <f>IF(A31="","",VLOOKUP(A31,'ÖĞRENCİ EKLEME'!$L$2:$M$745,2,0))</f>
        <v/>
      </c>
      <c r="C31" s="4" t="str">
        <f>IF(A31="","",VLOOKUP('TEMASLI TAKİP'!A31,'ÖĞRENCİ EKLEME'!$L$2:$N$745,3,0))</f>
        <v/>
      </c>
      <c r="D31" s="4" t="str">
        <f>IF(A31="","",VLOOKUP('TEMASLI TAKİP'!A31,'ÖĞRENCİ EKLEME'!L$2:O$745,4,0))</f>
        <v/>
      </c>
      <c r="E31" s="14"/>
      <c r="F31" s="15" t="str">
        <f t="shared" si="0"/>
        <v/>
      </c>
      <c r="G31" s="5" t="str">
        <f t="shared" ca="1" si="1"/>
        <v/>
      </c>
      <c r="H31" s="13" t="str">
        <f t="shared" ca="1" si="6"/>
        <v/>
      </c>
      <c r="I31" s="28" t="str">
        <f>IF('ÖĞRENCİ EKLEME'!AG30="","",IF('ÖĞRENCİ EKLEME'!AM30=1,'ÖĞRENCİ EKLEME'!AG30,"Birden fazla şube eklendi..Lüften kontrol ediniz."))</f>
        <v/>
      </c>
      <c r="J31" s="19" t="str">
        <f>IF(I31="","",COUNTIF($R$3:R$175,Q31))</f>
        <v/>
      </c>
      <c r="K31" s="19" t="str">
        <f>IF(I31="","",'POZİTİF VAKA TAKİP'!J31)</f>
        <v/>
      </c>
      <c r="L31" s="19" t="str">
        <f t="shared" si="2"/>
        <v/>
      </c>
      <c r="N31" t="str">
        <f t="shared" ca="1" si="3"/>
        <v/>
      </c>
      <c r="P31" t="str">
        <f t="shared" si="4"/>
        <v/>
      </c>
      <c r="Q31">
        <v>29</v>
      </c>
      <c r="R31" t="str">
        <f t="shared" si="5"/>
        <v/>
      </c>
    </row>
    <row r="32" spans="1:18" x14ac:dyDescent="0.2">
      <c r="A32" s="6"/>
      <c r="B32" s="7" t="str">
        <f>IF(A32="","",VLOOKUP(A32,'ÖĞRENCİ EKLEME'!$L$2:$M$745,2,0))</f>
        <v/>
      </c>
      <c r="C32" s="4" t="str">
        <f>IF(A32="","",VLOOKUP('TEMASLI TAKİP'!A32,'ÖĞRENCİ EKLEME'!$L$2:$N$745,3,0))</f>
        <v/>
      </c>
      <c r="D32" s="4" t="str">
        <f>IF(A32="","",VLOOKUP('TEMASLI TAKİP'!A32,'ÖĞRENCİ EKLEME'!L$2:O$745,4,0))</f>
        <v/>
      </c>
      <c r="E32" s="14"/>
      <c r="F32" s="15" t="str">
        <f t="shared" si="0"/>
        <v/>
      </c>
      <c r="G32" s="5" t="str">
        <f t="shared" ca="1" si="1"/>
        <v/>
      </c>
      <c r="H32" s="13" t="str">
        <f t="shared" ca="1" si="6"/>
        <v/>
      </c>
      <c r="I32" s="28" t="str">
        <f>IF('ÖĞRENCİ EKLEME'!AG31="","",IF('ÖĞRENCİ EKLEME'!AM31=1,'ÖĞRENCİ EKLEME'!AG31,"Birden fazla şube eklendi..Lüften kontrol ediniz."))</f>
        <v/>
      </c>
      <c r="J32" s="19" t="str">
        <f>IF(I32="","",COUNTIF($R$3:R$175,Q32))</f>
        <v/>
      </c>
      <c r="K32" s="19" t="str">
        <f>IF(I32="","",'POZİTİF VAKA TAKİP'!J32)</f>
        <v/>
      </c>
      <c r="L32" s="19" t="str">
        <f t="shared" si="2"/>
        <v/>
      </c>
      <c r="N32" t="str">
        <f t="shared" ca="1" si="3"/>
        <v/>
      </c>
      <c r="P32" t="str">
        <f t="shared" si="4"/>
        <v/>
      </c>
      <c r="Q32">
        <v>30</v>
      </c>
      <c r="R32" t="str">
        <f t="shared" si="5"/>
        <v/>
      </c>
    </row>
    <row r="33" spans="1:18" x14ac:dyDescent="0.2">
      <c r="A33" s="6"/>
      <c r="B33" s="7" t="str">
        <f>IF(A33="","",VLOOKUP(A33,'ÖĞRENCİ EKLEME'!$L$2:$M$745,2,0))</f>
        <v/>
      </c>
      <c r="C33" s="4" t="str">
        <f>IF(A33="","",VLOOKUP('TEMASLI TAKİP'!A33,'ÖĞRENCİ EKLEME'!$L$2:$N$745,3,0))</f>
        <v/>
      </c>
      <c r="D33" s="4" t="str">
        <f>IF(A33="","",VLOOKUP('TEMASLI TAKİP'!A33,'ÖĞRENCİ EKLEME'!L$2:O$745,4,0))</f>
        <v/>
      </c>
      <c r="E33" s="14"/>
      <c r="F33" s="15" t="str">
        <f t="shared" si="0"/>
        <v/>
      </c>
      <c r="G33" s="5" t="str">
        <f t="shared" ca="1" si="1"/>
        <v/>
      </c>
      <c r="H33" s="13" t="str">
        <f t="shared" ca="1" si="6"/>
        <v/>
      </c>
      <c r="I33" s="28" t="str">
        <f>IF('ÖĞRENCİ EKLEME'!AG32="","",IF('ÖĞRENCİ EKLEME'!AM32=1,'ÖĞRENCİ EKLEME'!AG32,"Birden fazla şube eklendi..Lüften kontrol ediniz."))</f>
        <v/>
      </c>
      <c r="J33" s="19" t="str">
        <f>IF(I33="","",COUNTIF($R$3:R$175,Q33))</f>
        <v/>
      </c>
      <c r="K33" s="19" t="str">
        <f>IF(I33="","",'POZİTİF VAKA TAKİP'!J33)</f>
        <v/>
      </c>
      <c r="L33" s="19" t="str">
        <f t="shared" si="2"/>
        <v/>
      </c>
      <c r="N33" t="str">
        <f t="shared" ca="1" si="3"/>
        <v/>
      </c>
      <c r="P33" t="str">
        <f t="shared" si="4"/>
        <v/>
      </c>
      <c r="Q33">
        <v>31</v>
      </c>
      <c r="R33" t="str">
        <f t="shared" si="5"/>
        <v/>
      </c>
    </row>
    <row r="34" spans="1:18" x14ac:dyDescent="0.2">
      <c r="A34" s="6"/>
      <c r="B34" s="7" t="str">
        <f>IF(A34="","",VLOOKUP(A34,'ÖĞRENCİ EKLEME'!$L$2:$M$745,2,0))</f>
        <v/>
      </c>
      <c r="C34" s="4" t="str">
        <f>IF(A34="","",VLOOKUP('TEMASLI TAKİP'!A34,'ÖĞRENCİ EKLEME'!$L$2:$N$745,3,0))</f>
        <v/>
      </c>
      <c r="D34" s="4" t="str">
        <f>IF(A34="","",VLOOKUP('TEMASLI TAKİP'!A34,'ÖĞRENCİ EKLEME'!L$2:O$745,4,0))</f>
        <v/>
      </c>
      <c r="E34" s="14"/>
      <c r="F34" s="15" t="str">
        <f t="shared" si="0"/>
        <v/>
      </c>
      <c r="G34" s="5" t="str">
        <f t="shared" ca="1" si="1"/>
        <v/>
      </c>
      <c r="H34" s="13" t="str">
        <f t="shared" ca="1" si="6"/>
        <v/>
      </c>
      <c r="I34" s="28" t="str">
        <f>IF('ÖĞRENCİ EKLEME'!AG33="","",IF('ÖĞRENCİ EKLEME'!AM33=1,'ÖĞRENCİ EKLEME'!AG33,"Birden fazla şube eklendi..Lüften kontrol ediniz."))</f>
        <v/>
      </c>
      <c r="J34" s="19" t="str">
        <f>IF(I34="","",COUNTIF($R$3:R$175,Q34))</f>
        <v/>
      </c>
      <c r="K34" s="19" t="str">
        <f>IF(I34="","",'POZİTİF VAKA TAKİP'!J34)</f>
        <v/>
      </c>
      <c r="L34" s="19" t="str">
        <f t="shared" si="2"/>
        <v/>
      </c>
      <c r="N34" t="str">
        <f t="shared" ca="1" si="3"/>
        <v/>
      </c>
      <c r="P34" t="str">
        <f t="shared" si="4"/>
        <v/>
      </c>
      <c r="Q34">
        <v>32</v>
      </c>
      <c r="R34" t="str">
        <f t="shared" si="5"/>
        <v/>
      </c>
    </row>
    <row r="35" spans="1:18" x14ac:dyDescent="0.2">
      <c r="A35" s="6"/>
      <c r="B35" s="7" t="str">
        <f>IF(A35="","",VLOOKUP(A35,'ÖĞRENCİ EKLEME'!$L$2:$M$745,2,0))</f>
        <v/>
      </c>
      <c r="C35" s="4" t="str">
        <f>IF(A35="","",VLOOKUP('TEMASLI TAKİP'!A35,'ÖĞRENCİ EKLEME'!$L$2:$N$745,3,0))</f>
        <v/>
      </c>
      <c r="D35" s="4" t="str">
        <f>IF(A35="","",VLOOKUP('TEMASLI TAKİP'!A35,'ÖĞRENCİ EKLEME'!L$2:O$745,4,0))</f>
        <v/>
      </c>
      <c r="E35" s="14"/>
      <c r="F35" s="15" t="str">
        <f t="shared" si="0"/>
        <v/>
      </c>
      <c r="G35" s="5" t="str">
        <f t="shared" ca="1" si="1"/>
        <v/>
      </c>
      <c r="H35" s="13" t="str">
        <f t="shared" ca="1" si="6"/>
        <v/>
      </c>
      <c r="I35" s="28" t="str">
        <f>IF('ÖĞRENCİ EKLEME'!AG34="","",IF('ÖĞRENCİ EKLEME'!AM34=1,'ÖĞRENCİ EKLEME'!AG34,"Birden fazla şube eklendi..Lüften kontrol ediniz."))</f>
        <v/>
      </c>
      <c r="J35" s="19" t="str">
        <f>IF(I35="","",COUNTIF($R$3:R$175,Q35))</f>
        <v/>
      </c>
      <c r="K35" s="19" t="str">
        <f>IF(I35="","",'POZİTİF VAKA TAKİP'!J35)</f>
        <v/>
      </c>
      <c r="L35" s="19" t="str">
        <f t="shared" si="2"/>
        <v/>
      </c>
      <c r="N35" t="str">
        <f t="shared" ca="1" si="3"/>
        <v/>
      </c>
      <c r="P35" t="str">
        <f t="shared" si="4"/>
        <v/>
      </c>
      <c r="Q35">
        <v>33</v>
      </c>
      <c r="R35" t="str">
        <f t="shared" si="5"/>
        <v/>
      </c>
    </row>
    <row r="36" spans="1:18" x14ac:dyDescent="0.2">
      <c r="A36" s="6"/>
      <c r="B36" s="7" t="str">
        <f>IF(A36="","",VLOOKUP(A36,'ÖĞRENCİ EKLEME'!$L$2:$M$745,2,0))</f>
        <v/>
      </c>
      <c r="C36" s="4" t="str">
        <f>IF(A36="","",VLOOKUP('TEMASLI TAKİP'!A36,'ÖĞRENCİ EKLEME'!$L$2:$N$745,3,0))</f>
        <v/>
      </c>
      <c r="D36" s="4" t="str">
        <f>IF(A36="","",VLOOKUP('TEMASLI TAKİP'!A36,'ÖĞRENCİ EKLEME'!L$2:O$745,4,0))</f>
        <v/>
      </c>
      <c r="E36" s="14"/>
      <c r="F36" s="15" t="str">
        <f t="shared" si="0"/>
        <v/>
      </c>
      <c r="G36" s="5" t="str">
        <f t="shared" ca="1" si="1"/>
        <v/>
      </c>
      <c r="H36" s="13" t="str">
        <f t="shared" ca="1" si="6"/>
        <v/>
      </c>
      <c r="I36" s="28" t="str">
        <f>IF('ÖĞRENCİ EKLEME'!AG35="","",IF('ÖĞRENCİ EKLEME'!AM35=1,'ÖĞRENCİ EKLEME'!AG35,"Birden fazla şube eklendi..Lüften kontrol ediniz."))</f>
        <v/>
      </c>
      <c r="J36" s="19" t="str">
        <f>IF(I36="","",COUNTIF($R$3:R$175,Q36))</f>
        <v/>
      </c>
      <c r="K36" s="19" t="str">
        <f>IF(I36="","",'POZİTİF VAKA TAKİP'!J36)</f>
        <v/>
      </c>
      <c r="L36" s="19" t="str">
        <f t="shared" si="2"/>
        <v/>
      </c>
      <c r="N36" t="str">
        <f t="shared" ca="1" si="3"/>
        <v/>
      </c>
      <c r="P36" t="str">
        <f t="shared" si="4"/>
        <v/>
      </c>
      <c r="Q36">
        <v>34</v>
      </c>
      <c r="R36" t="str">
        <f t="shared" si="5"/>
        <v/>
      </c>
    </row>
    <row r="37" spans="1:18" x14ac:dyDescent="0.2">
      <c r="A37" s="6"/>
      <c r="B37" s="7" t="str">
        <f>IF(A37="","",VLOOKUP(A37,'ÖĞRENCİ EKLEME'!$L$2:$M$745,2,0))</f>
        <v/>
      </c>
      <c r="C37" s="4" t="str">
        <f>IF(A37="","",VLOOKUP('TEMASLI TAKİP'!A37,'ÖĞRENCİ EKLEME'!$L$2:$N$745,3,0))</f>
        <v/>
      </c>
      <c r="D37" s="4" t="str">
        <f>IF(A37="","",VLOOKUP('TEMASLI TAKİP'!A37,'ÖĞRENCİ EKLEME'!L$2:O$745,4,0))</f>
        <v/>
      </c>
      <c r="E37" s="14"/>
      <c r="F37" s="15" t="str">
        <f t="shared" si="0"/>
        <v/>
      </c>
      <c r="G37" s="5" t="str">
        <f t="shared" ca="1" si="1"/>
        <v/>
      </c>
      <c r="H37" s="13" t="str">
        <f t="shared" ca="1" si="6"/>
        <v/>
      </c>
      <c r="I37" s="28" t="str">
        <f>IF('ÖĞRENCİ EKLEME'!AG36="","",IF('ÖĞRENCİ EKLEME'!AM36=1,'ÖĞRENCİ EKLEME'!AG36,"Birden fazla şube eklendi..Lüften kontrol ediniz."))</f>
        <v/>
      </c>
      <c r="J37" s="19" t="str">
        <f>IF(I37="","",COUNTIF($R$3:R$175,Q37))</f>
        <v/>
      </c>
      <c r="K37" s="19" t="str">
        <f>IF(I37="","",'POZİTİF VAKA TAKİP'!J37)</f>
        <v/>
      </c>
      <c r="L37" s="19" t="str">
        <f t="shared" si="2"/>
        <v/>
      </c>
      <c r="N37" t="str">
        <f t="shared" ca="1" si="3"/>
        <v/>
      </c>
      <c r="P37" t="str">
        <f t="shared" si="4"/>
        <v/>
      </c>
      <c r="Q37">
        <v>35</v>
      </c>
      <c r="R37" t="str">
        <f t="shared" si="5"/>
        <v/>
      </c>
    </row>
    <row r="38" spans="1:18" x14ac:dyDescent="0.2">
      <c r="A38" s="6"/>
      <c r="B38" s="7" t="str">
        <f>IF(A38="","",VLOOKUP(A38,'ÖĞRENCİ EKLEME'!$L$2:$M$745,2,0))</f>
        <v/>
      </c>
      <c r="C38" s="4" t="str">
        <f>IF(A38="","",VLOOKUP('TEMASLI TAKİP'!A38,'ÖĞRENCİ EKLEME'!$L$2:$N$745,3,0))</f>
        <v/>
      </c>
      <c r="D38" s="4" t="str">
        <f>IF(A38="","",VLOOKUP('TEMASLI TAKİP'!A38,'ÖĞRENCİ EKLEME'!L$2:O$745,4,0))</f>
        <v/>
      </c>
      <c r="E38" s="14"/>
      <c r="F38" s="15" t="str">
        <f t="shared" si="0"/>
        <v/>
      </c>
      <c r="G38" s="5" t="str">
        <f t="shared" ca="1" si="1"/>
        <v/>
      </c>
      <c r="H38" s="13" t="str">
        <f t="shared" ca="1" si="6"/>
        <v/>
      </c>
      <c r="I38" s="28" t="str">
        <f>IF('ÖĞRENCİ EKLEME'!AG37="","",IF('ÖĞRENCİ EKLEME'!AM37=1,'ÖĞRENCİ EKLEME'!AG37,"Birden fazla şube eklendi..Lüften kontrol ediniz."))</f>
        <v/>
      </c>
      <c r="J38" s="19" t="str">
        <f>IF(I38="","",COUNTIF($R$3:R$175,Q38))</f>
        <v/>
      </c>
      <c r="K38" s="19" t="str">
        <f>IF(I38="","",'POZİTİF VAKA TAKİP'!J38)</f>
        <v/>
      </c>
      <c r="L38" s="19" t="str">
        <f t="shared" si="2"/>
        <v/>
      </c>
      <c r="N38" t="str">
        <f t="shared" ca="1" si="3"/>
        <v/>
      </c>
      <c r="P38" t="str">
        <f t="shared" si="4"/>
        <v/>
      </c>
      <c r="Q38">
        <v>36</v>
      </c>
      <c r="R38" t="str">
        <f t="shared" si="5"/>
        <v/>
      </c>
    </row>
    <row r="39" spans="1:18" x14ac:dyDescent="0.2">
      <c r="A39" s="6"/>
      <c r="B39" s="7" t="str">
        <f>IF(A39="","",VLOOKUP(A39,'ÖĞRENCİ EKLEME'!$L$2:$M$745,2,0))</f>
        <v/>
      </c>
      <c r="C39" s="4" t="str">
        <f>IF(A39="","",VLOOKUP('TEMASLI TAKİP'!A39,'ÖĞRENCİ EKLEME'!$L$2:$N$745,3,0))</f>
        <v/>
      </c>
      <c r="D39" s="4" t="str">
        <f>IF(A39="","",VLOOKUP('TEMASLI TAKİP'!A39,'ÖĞRENCİ EKLEME'!L$2:O$745,4,0))</f>
        <v/>
      </c>
      <c r="E39" s="14"/>
      <c r="F39" s="15" t="str">
        <f t="shared" si="0"/>
        <v/>
      </c>
      <c r="G39" s="5" t="str">
        <f t="shared" ca="1" si="1"/>
        <v/>
      </c>
      <c r="H39" s="13" t="str">
        <f t="shared" ca="1" si="6"/>
        <v/>
      </c>
      <c r="I39" s="28" t="str">
        <f>IF('ÖĞRENCİ EKLEME'!AG38="","",IF('ÖĞRENCİ EKLEME'!AM38=1,'ÖĞRENCİ EKLEME'!AG38,"Birden fazla şube eklendi..Lüften kontrol ediniz."))</f>
        <v/>
      </c>
      <c r="J39" s="19" t="str">
        <f>IF(I39="","",COUNTIF($R$3:R$175,Q39))</f>
        <v/>
      </c>
      <c r="K39" s="19" t="str">
        <f>IF(I39="","",'POZİTİF VAKA TAKİP'!J39)</f>
        <v/>
      </c>
      <c r="L39" s="19" t="str">
        <f t="shared" si="2"/>
        <v/>
      </c>
      <c r="N39" t="str">
        <f t="shared" ca="1" si="3"/>
        <v/>
      </c>
      <c r="P39" t="str">
        <f t="shared" si="4"/>
        <v/>
      </c>
      <c r="Q39">
        <v>37</v>
      </c>
      <c r="R39" t="str">
        <f t="shared" si="5"/>
        <v/>
      </c>
    </row>
    <row r="40" spans="1:18" x14ac:dyDescent="0.2">
      <c r="A40" s="6"/>
      <c r="B40" s="7" t="str">
        <f>IF(A40="","",VLOOKUP(A40,'ÖĞRENCİ EKLEME'!$L$2:$M$745,2,0))</f>
        <v/>
      </c>
      <c r="C40" s="4" t="str">
        <f>IF(A40="","",VLOOKUP('TEMASLI TAKİP'!A40,'ÖĞRENCİ EKLEME'!$L$2:$N$745,3,0))</f>
        <v/>
      </c>
      <c r="D40" s="4" t="str">
        <f>IF(A40="","",VLOOKUP('TEMASLI TAKİP'!A40,'ÖĞRENCİ EKLEME'!L$2:O$745,4,0))</f>
        <v/>
      </c>
      <c r="E40" s="14"/>
      <c r="F40" s="15" t="str">
        <f t="shared" si="0"/>
        <v/>
      </c>
      <c r="G40" s="5" t="str">
        <f t="shared" ca="1" si="1"/>
        <v/>
      </c>
      <c r="H40" s="13" t="str">
        <f t="shared" ca="1" si="6"/>
        <v/>
      </c>
      <c r="I40" s="28" t="str">
        <f>IF('ÖĞRENCİ EKLEME'!AG39="","",IF('ÖĞRENCİ EKLEME'!AM39=1,'ÖĞRENCİ EKLEME'!AG39,"Birden fazla şube eklendi..Lüften kontrol ediniz."))</f>
        <v/>
      </c>
      <c r="J40" s="19" t="str">
        <f>IF(I40="","",COUNTIF($R$3:R$175,Q40))</f>
        <v/>
      </c>
      <c r="K40" s="19" t="str">
        <f>IF(I40="","",'POZİTİF VAKA TAKİP'!J40)</f>
        <v/>
      </c>
      <c r="L40" s="19" t="str">
        <f t="shared" si="2"/>
        <v/>
      </c>
      <c r="N40" t="str">
        <f t="shared" ca="1" si="3"/>
        <v/>
      </c>
      <c r="P40" t="str">
        <f t="shared" si="4"/>
        <v/>
      </c>
      <c r="Q40">
        <v>38</v>
      </c>
      <c r="R40" t="str">
        <f t="shared" si="5"/>
        <v/>
      </c>
    </row>
    <row r="41" spans="1:18" x14ac:dyDescent="0.2">
      <c r="A41" s="6"/>
      <c r="B41" s="7" t="str">
        <f>IF(A41="","",VLOOKUP(A41,'ÖĞRENCİ EKLEME'!$L$2:$M$745,2,0))</f>
        <v/>
      </c>
      <c r="C41" s="4" t="str">
        <f>IF(A41="","",VLOOKUP('TEMASLI TAKİP'!A41,'ÖĞRENCİ EKLEME'!$L$2:$N$745,3,0))</f>
        <v/>
      </c>
      <c r="D41" s="4" t="str">
        <f>IF(A41="","",VLOOKUP('TEMASLI TAKİP'!A41,'ÖĞRENCİ EKLEME'!L$2:O$745,4,0))</f>
        <v/>
      </c>
      <c r="E41" s="14"/>
      <c r="F41" s="15" t="str">
        <f t="shared" si="0"/>
        <v/>
      </c>
      <c r="G41" s="5" t="str">
        <f t="shared" ca="1" si="1"/>
        <v/>
      </c>
      <c r="H41" s="13" t="str">
        <f t="shared" ca="1" si="6"/>
        <v/>
      </c>
      <c r="I41" s="28" t="str">
        <f>IF('ÖĞRENCİ EKLEME'!AG40="","",IF('ÖĞRENCİ EKLEME'!AM40=1,'ÖĞRENCİ EKLEME'!AG40,"Birden fazla şube eklendi..Lüften kontrol ediniz."))</f>
        <v/>
      </c>
      <c r="J41" s="19" t="str">
        <f>IF(I41="","",COUNTIF($R$3:R$175,Q41))</f>
        <v/>
      </c>
      <c r="K41" s="19" t="str">
        <f>IF(I41="","",'POZİTİF VAKA TAKİP'!J41)</f>
        <v/>
      </c>
      <c r="L41" s="19" t="str">
        <f t="shared" ref="L41:L88" si="7">IF(I41="","",J41+K41)</f>
        <v/>
      </c>
      <c r="N41" t="str">
        <f t="shared" ref="N41:N88" ca="1" si="8">IF(H41="","",IF(H41="KARANTİNA DEVAM EDİYOR",1,0))</f>
        <v/>
      </c>
      <c r="P41" t="str">
        <f t="shared" ref="P41:P88" si="9">IF(I41="","",I41)</f>
        <v/>
      </c>
      <c r="Q41">
        <v>39</v>
      </c>
      <c r="R41" t="str">
        <f t="shared" ref="R41:R88" si="10">IF(A41="","",IF(H41="KARANTİNA DEVAM EDİYOR",(VLOOKUP(D41,$P$3:$Q$40,2,0)),0))</f>
        <v/>
      </c>
    </row>
    <row r="42" spans="1:18" x14ac:dyDescent="0.2">
      <c r="A42" s="6"/>
      <c r="B42" s="7" t="str">
        <f>IF(A42="","",VLOOKUP(A42,'ÖĞRENCİ EKLEME'!$L$2:$M$745,2,0))</f>
        <v/>
      </c>
      <c r="C42" s="4" t="str">
        <f>IF(A42="","",VLOOKUP('TEMASLI TAKİP'!A42,'ÖĞRENCİ EKLEME'!$L$2:$N$745,3,0))</f>
        <v/>
      </c>
      <c r="D42" s="4" t="str">
        <f>IF(A42="","",VLOOKUP('TEMASLI TAKİP'!A42,'ÖĞRENCİ EKLEME'!L$2:O$745,4,0))</f>
        <v/>
      </c>
      <c r="E42" s="14"/>
      <c r="F42" s="15" t="str">
        <f t="shared" si="0"/>
        <v/>
      </c>
      <c r="G42" s="5" t="str">
        <f t="shared" ca="1" si="1"/>
        <v/>
      </c>
      <c r="H42" s="13" t="str">
        <f t="shared" ca="1" si="6"/>
        <v/>
      </c>
      <c r="I42" s="28" t="str">
        <f>IF('ÖĞRENCİ EKLEME'!AG41="","",IF('ÖĞRENCİ EKLEME'!AM41=1,'ÖĞRENCİ EKLEME'!AG41,"Birden fazla şube eklendi..Lüften kontrol ediniz."))</f>
        <v/>
      </c>
      <c r="J42" s="19" t="str">
        <f>IF(I42="","",COUNTIF($R$3:R$175,Q42))</f>
        <v/>
      </c>
      <c r="K42" s="19" t="str">
        <f>IF(I42="","",'POZİTİF VAKA TAKİP'!J42)</f>
        <v/>
      </c>
      <c r="L42" s="19" t="str">
        <f t="shared" si="7"/>
        <v/>
      </c>
      <c r="N42" t="str">
        <f t="shared" ca="1" si="8"/>
        <v/>
      </c>
      <c r="P42" t="str">
        <f t="shared" si="9"/>
        <v/>
      </c>
      <c r="Q42">
        <v>40</v>
      </c>
      <c r="R42" t="str">
        <f t="shared" si="10"/>
        <v/>
      </c>
    </row>
    <row r="43" spans="1:18" x14ac:dyDescent="0.2">
      <c r="A43" s="6"/>
      <c r="B43" s="7" t="str">
        <f>IF(A43="","",VLOOKUP(A43,'ÖĞRENCİ EKLEME'!$L$2:$M$745,2,0))</f>
        <v/>
      </c>
      <c r="C43" s="4" t="str">
        <f>IF(A43="","",VLOOKUP('TEMASLI TAKİP'!A43,'ÖĞRENCİ EKLEME'!$L$2:$N$745,3,0))</f>
        <v/>
      </c>
      <c r="D43" s="4" t="str">
        <f>IF(A43="","",VLOOKUP('TEMASLI TAKİP'!A43,'ÖĞRENCİ EKLEME'!L$2:O$745,4,0))</f>
        <v/>
      </c>
      <c r="E43" s="14"/>
      <c r="F43" s="15" t="str">
        <f t="shared" si="0"/>
        <v/>
      </c>
      <c r="G43" s="5" t="str">
        <f t="shared" ca="1" si="1"/>
        <v/>
      </c>
      <c r="H43" s="13" t="str">
        <f t="shared" ca="1" si="6"/>
        <v/>
      </c>
      <c r="I43" s="28" t="str">
        <f>IF('ÖĞRENCİ EKLEME'!AG42="","",IF('ÖĞRENCİ EKLEME'!AM42=1,'ÖĞRENCİ EKLEME'!AG42,"Birden fazla şube eklendi..Lüften kontrol ediniz."))</f>
        <v/>
      </c>
      <c r="J43" s="19" t="str">
        <f>IF(I43="","",COUNTIF($R$3:R$175,Q43))</f>
        <v/>
      </c>
      <c r="K43" s="19" t="str">
        <f>IF(I43="","",'POZİTİF VAKA TAKİP'!J43)</f>
        <v/>
      </c>
      <c r="L43" s="19" t="str">
        <f t="shared" si="7"/>
        <v/>
      </c>
      <c r="N43" t="str">
        <f t="shared" ca="1" si="8"/>
        <v/>
      </c>
      <c r="P43" t="str">
        <f t="shared" si="9"/>
        <v/>
      </c>
      <c r="Q43">
        <v>41</v>
      </c>
      <c r="R43" t="str">
        <f t="shared" si="10"/>
        <v/>
      </c>
    </row>
    <row r="44" spans="1:18" x14ac:dyDescent="0.2">
      <c r="A44" s="6"/>
      <c r="B44" s="7" t="str">
        <f>IF(A44="","",VLOOKUP(A44,'ÖĞRENCİ EKLEME'!$L$2:$M$745,2,0))</f>
        <v/>
      </c>
      <c r="C44" s="4" t="str">
        <f>IF(A44="","",VLOOKUP('TEMASLI TAKİP'!A44,'ÖĞRENCİ EKLEME'!$L$2:$N$745,3,0))</f>
        <v/>
      </c>
      <c r="D44" s="4" t="str">
        <f>IF(A44="","",VLOOKUP('TEMASLI TAKİP'!A44,'ÖĞRENCİ EKLEME'!L$2:O$745,4,0))</f>
        <v/>
      </c>
      <c r="E44" s="14"/>
      <c r="F44" s="15" t="str">
        <f t="shared" si="0"/>
        <v/>
      </c>
      <c r="G44" s="5" t="str">
        <f t="shared" ca="1" si="1"/>
        <v/>
      </c>
      <c r="H44" s="13" t="str">
        <f t="shared" ca="1" si="6"/>
        <v/>
      </c>
      <c r="I44" s="28" t="str">
        <f>IF('ÖĞRENCİ EKLEME'!AG43="","",IF('ÖĞRENCİ EKLEME'!AM43=1,'ÖĞRENCİ EKLEME'!AG43,"Birden fazla şube eklendi..Lüften kontrol ediniz."))</f>
        <v/>
      </c>
      <c r="J44" s="19" t="str">
        <f>IF(I44="","",COUNTIF($R$3:R$175,Q44))</f>
        <v/>
      </c>
      <c r="K44" s="19" t="str">
        <f>IF(I44="","",'POZİTİF VAKA TAKİP'!J44)</f>
        <v/>
      </c>
      <c r="L44" s="19" t="str">
        <f t="shared" si="7"/>
        <v/>
      </c>
      <c r="N44" t="str">
        <f t="shared" ca="1" si="8"/>
        <v/>
      </c>
      <c r="P44" t="str">
        <f t="shared" si="9"/>
        <v/>
      </c>
      <c r="Q44">
        <v>42</v>
      </c>
      <c r="R44" t="str">
        <f t="shared" si="10"/>
        <v/>
      </c>
    </row>
    <row r="45" spans="1:18" x14ac:dyDescent="0.2">
      <c r="A45" s="6"/>
      <c r="B45" s="7" t="str">
        <f>IF(A45="","",VLOOKUP(A45,'ÖĞRENCİ EKLEME'!$L$2:$M$745,2,0))</f>
        <v/>
      </c>
      <c r="C45" s="4" t="str">
        <f>IF(A45="","",VLOOKUP('TEMASLI TAKİP'!A45,'ÖĞRENCİ EKLEME'!$L$2:$N$745,3,0))</f>
        <v/>
      </c>
      <c r="D45" s="4" t="str">
        <f>IF(A45="","",VLOOKUP('TEMASLI TAKİP'!A45,'ÖĞRENCİ EKLEME'!L$2:O$745,4,0))</f>
        <v/>
      </c>
      <c r="E45" s="14"/>
      <c r="F45" s="15" t="str">
        <f t="shared" si="0"/>
        <v/>
      </c>
      <c r="G45" s="5" t="str">
        <f t="shared" ca="1" si="1"/>
        <v/>
      </c>
      <c r="H45" s="13" t="str">
        <f t="shared" ca="1" si="6"/>
        <v/>
      </c>
      <c r="I45" s="28" t="str">
        <f>IF('ÖĞRENCİ EKLEME'!AG44="","",IF('ÖĞRENCİ EKLEME'!AM44=1,'ÖĞRENCİ EKLEME'!AG44,"Birden fazla şube eklendi..Lüften kontrol ediniz."))</f>
        <v/>
      </c>
      <c r="J45" s="19" t="str">
        <f>IF(I45="","",COUNTIF($R$3:R$175,Q45))</f>
        <v/>
      </c>
      <c r="K45" s="19" t="str">
        <f>IF(I45="","",'POZİTİF VAKA TAKİP'!J45)</f>
        <v/>
      </c>
      <c r="L45" s="19" t="str">
        <f t="shared" si="7"/>
        <v/>
      </c>
      <c r="N45" t="str">
        <f t="shared" ca="1" si="8"/>
        <v/>
      </c>
      <c r="P45" t="str">
        <f t="shared" si="9"/>
        <v/>
      </c>
      <c r="Q45">
        <v>43</v>
      </c>
      <c r="R45" t="str">
        <f t="shared" si="10"/>
        <v/>
      </c>
    </row>
    <row r="46" spans="1:18" x14ac:dyDescent="0.2">
      <c r="A46" s="6"/>
      <c r="B46" s="7" t="str">
        <f>IF(A46="","",VLOOKUP(A46,'ÖĞRENCİ EKLEME'!$L$2:$M$745,2,0))</f>
        <v/>
      </c>
      <c r="C46" s="4" t="str">
        <f>IF(A46="","",VLOOKUP('TEMASLI TAKİP'!A46,'ÖĞRENCİ EKLEME'!$L$2:$N$745,3,0))</f>
        <v/>
      </c>
      <c r="D46" s="4" t="str">
        <f>IF(A46="","",VLOOKUP('TEMASLI TAKİP'!A46,'ÖĞRENCİ EKLEME'!L$2:O$745,4,0))</f>
        <v/>
      </c>
      <c r="E46" s="14"/>
      <c r="F46" s="15" t="str">
        <f t="shared" si="0"/>
        <v/>
      </c>
      <c r="G46" s="5" t="str">
        <f t="shared" ca="1" si="1"/>
        <v/>
      </c>
      <c r="H46" s="13" t="str">
        <f t="shared" ca="1" si="6"/>
        <v/>
      </c>
      <c r="I46" s="28" t="str">
        <f>IF('ÖĞRENCİ EKLEME'!AG45="","",IF('ÖĞRENCİ EKLEME'!AM45=1,'ÖĞRENCİ EKLEME'!AG45,"Birden fazla şube eklendi..Lüften kontrol ediniz."))</f>
        <v/>
      </c>
      <c r="J46" s="19" t="str">
        <f>IF(I46="","",COUNTIF($R$3:R$175,Q46))</f>
        <v/>
      </c>
      <c r="K46" s="19" t="str">
        <f>IF(I46="","",'POZİTİF VAKA TAKİP'!J46)</f>
        <v/>
      </c>
      <c r="L46" s="19" t="str">
        <f t="shared" si="7"/>
        <v/>
      </c>
      <c r="N46" t="str">
        <f t="shared" ca="1" si="8"/>
        <v/>
      </c>
      <c r="P46" t="str">
        <f t="shared" si="9"/>
        <v/>
      </c>
      <c r="Q46">
        <v>44</v>
      </c>
      <c r="R46" t="str">
        <f t="shared" si="10"/>
        <v/>
      </c>
    </row>
    <row r="47" spans="1:18" x14ac:dyDescent="0.2">
      <c r="A47" s="6"/>
      <c r="B47" s="7" t="str">
        <f>IF(A47="","",VLOOKUP(A47,'ÖĞRENCİ EKLEME'!$L$2:$M$745,2,0))</f>
        <v/>
      </c>
      <c r="C47" s="4" t="str">
        <f>IF(A47="","",VLOOKUP('TEMASLI TAKİP'!A47,'ÖĞRENCİ EKLEME'!$L$2:$N$745,3,0))</f>
        <v/>
      </c>
      <c r="D47" s="4" t="str">
        <f>IF(A47="","",VLOOKUP('TEMASLI TAKİP'!A47,'ÖĞRENCİ EKLEME'!L$2:O$745,4,0))</f>
        <v/>
      </c>
      <c r="E47" s="14"/>
      <c r="F47" s="15" t="str">
        <f t="shared" si="0"/>
        <v/>
      </c>
      <c r="G47" s="5" t="str">
        <f t="shared" ca="1" si="1"/>
        <v/>
      </c>
      <c r="H47" s="13" t="str">
        <f t="shared" ca="1" si="6"/>
        <v/>
      </c>
      <c r="I47" s="28" t="str">
        <f>IF('ÖĞRENCİ EKLEME'!AG46="","",IF('ÖĞRENCİ EKLEME'!AM46=1,'ÖĞRENCİ EKLEME'!AG46,"Birden fazla şube eklendi..Lüften kontrol ediniz."))</f>
        <v/>
      </c>
      <c r="J47" s="19" t="str">
        <f>IF(I47="","",COUNTIF($R$3:R$175,Q47))</f>
        <v/>
      </c>
      <c r="K47" s="19" t="str">
        <f>IF(I47="","",'POZİTİF VAKA TAKİP'!J47)</f>
        <v/>
      </c>
      <c r="L47" s="19" t="str">
        <f t="shared" si="7"/>
        <v/>
      </c>
      <c r="N47" t="str">
        <f t="shared" ca="1" si="8"/>
        <v/>
      </c>
      <c r="P47" t="str">
        <f t="shared" si="9"/>
        <v/>
      </c>
      <c r="Q47">
        <v>45</v>
      </c>
      <c r="R47" t="str">
        <f t="shared" si="10"/>
        <v/>
      </c>
    </row>
    <row r="48" spans="1:18" x14ac:dyDescent="0.2">
      <c r="A48" s="6"/>
      <c r="B48" s="7" t="str">
        <f>IF(A48="","",VLOOKUP(A48,'ÖĞRENCİ EKLEME'!$L$2:$M$745,2,0))</f>
        <v/>
      </c>
      <c r="C48" s="4" t="str">
        <f>IF(A48="","",VLOOKUP('TEMASLI TAKİP'!A48,'ÖĞRENCİ EKLEME'!$L$2:$N$745,3,0))</f>
        <v/>
      </c>
      <c r="D48" s="4" t="str">
        <f>IF(A48="","",VLOOKUP('TEMASLI TAKİP'!A48,'ÖĞRENCİ EKLEME'!L$2:O$745,4,0))</f>
        <v/>
      </c>
      <c r="E48" s="14"/>
      <c r="F48" s="15" t="str">
        <f t="shared" si="0"/>
        <v/>
      </c>
      <c r="G48" s="5" t="str">
        <f t="shared" ca="1" si="1"/>
        <v/>
      </c>
      <c r="H48" s="13" t="str">
        <f t="shared" ca="1" si="6"/>
        <v/>
      </c>
      <c r="I48" s="28" t="str">
        <f>IF('ÖĞRENCİ EKLEME'!AG47="","",IF('ÖĞRENCİ EKLEME'!AM47=1,'ÖĞRENCİ EKLEME'!AG47,"Birden fazla şube eklendi..Lüften kontrol ediniz."))</f>
        <v/>
      </c>
      <c r="J48" s="19" t="str">
        <f>IF(I48="","",COUNTIF($R$3:R$175,Q48))</f>
        <v/>
      </c>
      <c r="K48" s="19" t="str">
        <f>IF(I48="","",'POZİTİF VAKA TAKİP'!J48)</f>
        <v/>
      </c>
      <c r="L48" s="19" t="str">
        <f t="shared" si="7"/>
        <v/>
      </c>
      <c r="N48" t="str">
        <f t="shared" ca="1" si="8"/>
        <v/>
      </c>
      <c r="P48" t="str">
        <f t="shared" si="9"/>
        <v/>
      </c>
      <c r="Q48">
        <v>46</v>
      </c>
      <c r="R48" t="str">
        <f t="shared" si="10"/>
        <v/>
      </c>
    </row>
    <row r="49" spans="1:18" x14ac:dyDescent="0.2">
      <c r="A49" s="6"/>
      <c r="B49" s="7" t="str">
        <f>IF(A49="","",VLOOKUP(A49,'ÖĞRENCİ EKLEME'!$L$2:$M$745,2,0))</f>
        <v/>
      </c>
      <c r="C49" s="4" t="str">
        <f>IF(A49="","",VLOOKUP('TEMASLI TAKİP'!A49,'ÖĞRENCİ EKLEME'!$L$2:$N$745,3,0))</f>
        <v/>
      </c>
      <c r="D49" s="4" t="str">
        <f>IF(A49="","",VLOOKUP('TEMASLI TAKİP'!A49,'ÖĞRENCİ EKLEME'!L$2:O$745,4,0))</f>
        <v/>
      </c>
      <c r="E49" s="14"/>
      <c r="F49" s="15" t="str">
        <f t="shared" si="0"/>
        <v/>
      </c>
      <c r="G49" s="5" t="str">
        <f t="shared" ca="1" si="1"/>
        <v/>
      </c>
      <c r="H49" s="13" t="str">
        <f t="shared" ca="1" si="6"/>
        <v/>
      </c>
      <c r="I49" s="28" t="str">
        <f>IF('ÖĞRENCİ EKLEME'!AG48="","",IF('ÖĞRENCİ EKLEME'!AM48=1,'ÖĞRENCİ EKLEME'!AG48,"Birden fazla şube eklendi..Lüften kontrol ediniz."))</f>
        <v/>
      </c>
      <c r="J49" s="19" t="str">
        <f>IF(I49="","",COUNTIF($R$3:R$175,Q49))</f>
        <v/>
      </c>
      <c r="K49" s="19" t="str">
        <f>IF(I49="","",'POZİTİF VAKA TAKİP'!J49)</f>
        <v/>
      </c>
      <c r="L49" s="19" t="str">
        <f t="shared" si="7"/>
        <v/>
      </c>
      <c r="N49" t="str">
        <f t="shared" ca="1" si="8"/>
        <v/>
      </c>
      <c r="P49" t="str">
        <f t="shared" si="9"/>
        <v/>
      </c>
      <c r="Q49">
        <v>47</v>
      </c>
      <c r="R49" t="str">
        <f t="shared" si="10"/>
        <v/>
      </c>
    </row>
    <row r="50" spans="1:18" x14ac:dyDescent="0.2">
      <c r="A50" s="6"/>
      <c r="B50" s="7" t="str">
        <f>IF(A50="","",VLOOKUP(A50,'ÖĞRENCİ EKLEME'!$L$2:$M$745,2,0))</f>
        <v/>
      </c>
      <c r="C50" s="4" t="str">
        <f>IF(A50="","",VLOOKUP('TEMASLI TAKİP'!A50,'ÖĞRENCİ EKLEME'!$L$2:$N$745,3,0))</f>
        <v/>
      </c>
      <c r="D50" s="4" t="str">
        <f>IF(A50="","",VLOOKUP('TEMASLI TAKİP'!A50,'ÖĞRENCİ EKLEME'!L$2:O$745,4,0))</f>
        <v/>
      </c>
      <c r="E50" s="14"/>
      <c r="F50" s="15" t="str">
        <f t="shared" si="0"/>
        <v/>
      </c>
      <c r="G50" s="5" t="str">
        <f t="shared" ca="1" si="1"/>
        <v/>
      </c>
      <c r="H50" s="13" t="str">
        <f t="shared" ca="1" si="6"/>
        <v/>
      </c>
      <c r="I50" s="28" t="str">
        <f>IF('ÖĞRENCİ EKLEME'!AG49="","",IF('ÖĞRENCİ EKLEME'!AM49=1,'ÖĞRENCİ EKLEME'!AG49,"Birden fazla şube eklendi..Lüften kontrol ediniz."))</f>
        <v/>
      </c>
      <c r="J50" s="19" t="str">
        <f>IF(I50="","",COUNTIF($R$3:R$175,Q50))</f>
        <v/>
      </c>
      <c r="K50" s="19" t="str">
        <f>IF(I50="","",'POZİTİF VAKA TAKİP'!J50)</f>
        <v/>
      </c>
      <c r="L50" s="19" t="str">
        <f t="shared" si="7"/>
        <v/>
      </c>
      <c r="N50" t="str">
        <f t="shared" ca="1" si="8"/>
        <v/>
      </c>
      <c r="P50" t="str">
        <f t="shared" si="9"/>
        <v/>
      </c>
      <c r="Q50">
        <v>48</v>
      </c>
      <c r="R50" t="str">
        <f t="shared" si="10"/>
        <v/>
      </c>
    </row>
    <row r="51" spans="1:18" x14ac:dyDescent="0.2">
      <c r="A51" s="6"/>
      <c r="B51" s="7" t="str">
        <f>IF(A51="","",VLOOKUP(A51,'ÖĞRENCİ EKLEME'!$L$2:$M$745,2,0))</f>
        <v/>
      </c>
      <c r="C51" s="4" t="str">
        <f>IF(A51="","",VLOOKUP('TEMASLI TAKİP'!A51,'ÖĞRENCİ EKLEME'!$L$2:$N$745,3,0))</f>
        <v/>
      </c>
      <c r="D51" s="4" t="str">
        <f>IF(A51="","",VLOOKUP('TEMASLI TAKİP'!A51,'ÖĞRENCİ EKLEME'!L$2:O$745,4,0))</f>
        <v/>
      </c>
      <c r="E51" s="14"/>
      <c r="F51" s="15" t="str">
        <f t="shared" si="0"/>
        <v/>
      </c>
      <c r="G51" s="5" t="str">
        <f t="shared" ca="1" si="1"/>
        <v/>
      </c>
      <c r="H51" s="13" t="str">
        <f t="shared" ca="1" si="6"/>
        <v/>
      </c>
      <c r="I51" s="28" t="str">
        <f>IF('ÖĞRENCİ EKLEME'!AG50="","",IF('ÖĞRENCİ EKLEME'!AM50=1,'ÖĞRENCİ EKLEME'!AG50,"Birden fazla şube eklendi..Lüften kontrol ediniz."))</f>
        <v/>
      </c>
      <c r="J51" s="19" t="str">
        <f>IF(I51="","",COUNTIF($R$3:R$175,Q51))</f>
        <v/>
      </c>
      <c r="K51" s="19" t="str">
        <f>IF(I51="","",'POZİTİF VAKA TAKİP'!J51)</f>
        <v/>
      </c>
      <c r="L51" s="19" t="str">
        <f t="shared" si="7"/>
        <v/>
      </c>
      <c r="N51" t="str">
        <f t="shared" ca="1" si="8"/>
        <v/>
      </c>
      <c r="P51" t="str">
        <f t="shared" si="9"/>
        <v/>
      </c>
      <c r="Q51">
        <v>49</v>
      </c>
      <c r="R51" t="str">
        <f t="shared" si="10"/>
        <v/>
      </c>
    </row>
    <row r="52" spans="1:18" x14ac:dyDescent="0.2">
      <c r="A52" s="6"/>
      <c r="B52" s="7" t="str">
        <f>IF(A52="","",VLOOKUP(A52,'ÖĞRENCİ EKLEME'!$L$2:$M$745,2,0))</f>
        <v/>
      </c>
      <c r="C52" s="4" t="str">
        <f>IF(A52="","",VLOOKUP('TEMASLI TAKİP'!A52,'ÖĞRENCİ EKLEME'!$L$2:$N$745,3,0))</f>
        <v/>
      </c>
      <c r="D52" s="4" t="str">
        <f>IF(A52="","",VLOOKUP('TEMASLI TAKİP'!A52,'ÖĞRENCİ EKLEME'!L$2:O$745,4,0))</f>
        <v/>
      </c>
      <c r="E52" s="14"/>
      <c r="F52" s="15" t="str">
        <f t="shared" si="0"/>
        <v/>
      </c>
      <c r="G52" s="5" t="str">
        <f t="shared" ca="1" si="1"/>
        <v/>
      </c>
      <c r="H52" s="13" t="str">
        <f t="shared" ca="1" si="6"/>
        <v/>
      </c>
      <c r="I52" s="28" t="str">
        <f>IF('ÖĞRENCİ EKLEME'!AG51="","",IF('ÖĞRENCİ EKLEME'!AM51=1,'ÖĞRENCİ EKLEME'!AG51,"Birden fazla şube eklendi..Lüften kontrol ediniz."))</f>
        <v/>
      </c>
      <c r="J52" s="19" t="str">
        <f>IF(I52="","",COUNTIF($R$3:R$175,Q52))</f>
        <v/>
      </c>
      <c r="K52" s="19" t="str">
        <f>IF(I52="","",'POZİTİF VAKA TAKİP'!J52)</f>
        <v/>
      </c>
      <c r="L52" s="19" t="str">
        <f t="shared" si="7"/>
        <v/>
      </c>
      <c r="N52" t="str">
        <f t="shared" ca="1" si="8"/>
        <v/>
      </c>
      <c r="P52" t="str">
        <f t="shared" si="9"/>
        <v/>
      </c>
      <c r="Q52">
        <v>50</v>
      </c>
      <c r="R52" t="str">
        <f t="shared" si="10"/>
        <v/>
      </c>
    </row>
    <row r="53" spans="1:18" x14ac:dyDescent="0.2">
      <c r="A53" s="6"/>
      <c r="B53" s="7" t="str">
        <f>IF(A53="","",VLOOKUP(A53,'ÖĞRENCİ EKLEME'!$L$2:$M$745,2,0))</f>
        <v/>
      </c>
      <c r="C53" s="4" t="str">
        <f>IF(A53="","",VLOOKUP('TEMASLI TAKİP'!A53,'ÖĞRENCİ EKLEME'!$L$2:$N$745,3,0))</f>
        <v/>
      </c>
      <c r="D53" s="4" t="str">
        <f>IF(A53="","",VLOOKUP('TEMASLI TAKİP'!A53,'ÖĞRENCİ EKLEME'!L$2:O$745,4,0))</f>
        <v/>
      </c>
      <c r="E53" s="14"/>
      <c r="F53" s="15" t="str">
        <f t="shared" si="0"/>
        <v/>
      </c>
      <c r="G53" s="5" t="str">
        <f t="shared" ca="1" si="1"/>
        <v/>
      </c>
      <c r="H53" s="13" t="str">
        <f t="shared" ca="1" si="6"/>
        <v/>
      </c>
      <c r="I53" s="28" t="str">
        <f>IF('ÖĞRENCİ EKLEME'!AG52="","",IF('ÖĞRENCİ EKLEME'!AM52=1,'ÖĞRENCİ EKLEME'!AG52,"Birden fazla şube eklendi..Lüften kontrol ediniz."))</f>
        <v/>
      </c>
      <c r="J53" s="19" t="str">
        <f>IF(I53="","",COUNTIF($R$3:R$175,Q53))</f>
        <v/>
      </c>
      <c r="K53" s="19" t="str">
        <f>IF(I53="","",'POZİTİF VAKA TAKİP'!J53)</f>
        <v/>
      </c>
      <c r="L53" s="19" t="str">
        <f t="shared" si="7"/>
        <v/>
      </c>
      <c r="N53" t="str">
        <f t="shared" ca="1" si="8"/>
        <v/>
      </c>
      <c r="P53" t="str">
        <f t="shared" si="9"/>
        <v/>
      </c>
      <c r="Q53">
        <v>51</v>
      </c>
      <c r="R53" t="str">
        <f t="shared" si="10"/>
        <v/>
      </c>
    </row>
    <row r="54" spans="1:18" x14ac:dyDescent="0.2">
      <c r="A54" s="6"/>
      <c r="B54" s="7" t="str">
        <f>IF(A54="","",VLOOKUP(A54,'ÖĞRENCİ EKLEME'!$L$2:$M$745,2,0))</f>
        <v/>
      </c>
      <c r="C54" s="4" t="str">
        <f>IF(A54="","",VLOOKUP('TEMASLI TAKİP'!A54,'ÖĞRENCİ EKLEME'!$L$2:$N$745,3,0))</f>
        <v/>
      </c>
      <c r="D54" s="4" t="str">
        <f>IF(A54="","",VLOOKUP('TEMASLI TAKİP'!A54,'ÖĞRENCİ EKLEME'!L$2:O$745,4,0))</f>
        <v/>
      </c>
      <c r="E54" s="14"/>
      <c r="F54" s="15" t="str">
        <f t="shared" si="0"/>
        <v/>
      </c>
      <c r="G54" s="5" t="str">
        <f t="shared" ca="1" si="1"/>
        <v/>
      </c>
      <c r="H54" s="13" t="str">
        <f t="shared" ca="1" si="6"/>
        <v/>
      </c>
      <c r="I54" s="28" t="str">
        <f>IF('ÖĞRENCİ EKLEME'!AG53="","",IF('ÖĞRENCİ EKLEME'!AM53=1,'ÖĞRENCİ EKLEME'!AG53,"Birden fazla şube eklendi..Lüften kontrol ediniz."))</f>
        <v/>
      </c>
      <c r="J54" s="19" t="str">
        <f>IF(I54="","",COUNTIF($R$3:R$175,Q54))</f>
        <v/>
      </c>
      <c r="K54" s="19" t="str">
        <f>IF(I54="","",'POZİTİF VAKA TAKİP'!J54)</f>
        <v/>
      </c>
      <c r="L54" s="19" t="str">
        <f t="shared" si="7"/>
        <v/>
      </c>
      <c r="N54" t="str">
        <f t="shared" ca="1" si="8"/>
        <v/>
      </c>
      <c r="P54" t="str">
        <f t="shared" si="9"/>
        <v/>
      </c>
      <c r="Q54">
        <v>52</v>
      </c>
      <c r="R54" t="str">
        <f t="shared" si="10"/>
        <v/>
      </c>
    </row>
    <row r="55" spans="1:18" x14ac:dyDescent="0.2">
      <c r="A55" s="6"/>
      <c r="B55" s="7" t="str">
        <f>IF(A55="","",VLOOKUP(A55,'ÖĞRENCİ EKLEME'!$L$2:$M$745,2,0))</f>
        <v/>
      </c>
      <c r="C55" s="4" t="str">
        <f>IF(A55="","",VLOOKUP('TEMASLI TAKİP'!A55,'ÖĞRENCİ EKLEME'!$L$2:$N$745,3,0))</f>
        <v/>
      </c>
      <c r="D55" s="4" t="str">
        <f>IF(A55="","",VLOOKUP('TEMASLI TAKİP'!A55,'ÖĞRENCİ EKLEME'!L$2:O$745,4,0))</f>
        <v/>
      </c>
      <c r="E55" s="14"/>
      <c r="F55" s="15" t="str">
        <f t="shared" si="0"/>
        <v/>
      </c>
      <c r="G55" s="5" t="str">
        <f t="shared" ca="1" si="1"/>
        <v/>
      </c>
      <c r="H55" s="13" t="str">
        <f t="shared" ca="1" si="6"/>
        <v/>
      </c>
      <c r="I55" s="28" t="str">
        <f>IF('ÖĞRENCİ EKLEME'!AG54="","",IF('ÖĞRENCİ EKLEME'!AM54=1,'ÖĞRENCİ EKLEME'!AG54,"Birden fazla şube eklendi..Lüften kontrol ediniz."))</f>
        <v/>
      </c>
      <c r="J55" s="19" t="str">
        <f>IF(I55="","",COUNTIF($R$3:R$175,Q55))</f>
        <v/>
      </c>
      <c r="K55" s="19" t="str">
        <f>IF(I55="","",'POZİTİF VAKA TAKİP'!J55)</f>
        <v/>
      </c>
      <c r="L55" s="19" t="str">
        <f t="shared" si="7"/>
        <v/>
      </c>
      <c r="N55" t="str">
        <f t="shared" ca="1" si="8"/>
        <v/>
      </c>
      <c r="P55" t="str">
        <f t="shared" si="9"/>
        <v/>
      </c>
      <c r="Q55">
        <v>53</v>
      </c>
      <c r="R55" t="str">
        <f t="shared" si="10"/>
        <v/>
      </c>
    </row>
    <row r="56" spans="1:18" x14ac:dyDescent="0.2">
      <c r="A56" s="6"/>
      <c r="B56" s="7" t="str">
        <f>IF(A56="","",VLOOKUP(A56,'ÖĞRENCİ EKLEME'!$L$2:$M$745,2,0))</f>
        <v/>
      </c>
      <c r="C56" s="4" t="str">
        <f>IF(A56="","",VLOOKUP('TEMASLI TAKİP'!A56,'ÖĞRENCİ EKLEME'!$L$2:$N$745,3,0))</f>
        <v/>
      </c>
      <c r="D56" s="4" t="str">
        <f>IF(A56="","",VLOOKUP('TEMASLI TAKİP'!A56,'ÖĞRENCİ EKLEME'!L$2:O$745,4,0))</f>
        <v/>
      </c>
      <c r="E56" s="14"/>
      <c r="F56" s="15" t="str">
        <f t="shared" ref="F56:F119" si="11">IF(A56="","",E56+7)</f>
        <v/>
      </c>
      <c r="G56" s="5" t="str">
        <f t="shared" ca="1" si="1"/>
        <v/>
      </c>
      <c r="H56" s="13" t="str">
        <f t="shared" ref="H56:H119" ca="1" si="12">IF(A56="","",IF((TODAY()-F56)&gt;0,"KARANTİNA BİTTİ","KARANTİNA DEVAM EDİYOR"))</f>
        <v/>
      </c>
      <c r="I56" s="28" t="str">
        <f>IF('ÖĞRENCİ EKLEME'!AG55="","",IF('ÖĞRENCİ EKLEME'!AM55=1,'ÖĞRENCİ EKLEME'!AG55,"Birden fazla şube eklendi..Lüften kontrol ediniz."))</f>
        <v/>
      </c>
      <c r="J56" s="19" t="str">
        <f>IF(I56="","",COUNTIF($R$3:R$175,Q56))</f>
        <v/>
      </c>
      <c r="K56" s="19" t="str">
        <f>IF(I56="","",'POZİTİF VAKA TAKİP'!J56)</f>
        <v/>
      </c>
      <c r="L56" s="19" t="str">
        <f t="shared" si="7"/>
        <v/>
      </c>
      <c r="N56" t="str">
        <f t="shared" ca="1" si="8"/>
        <v/>
      </c>
      <c r="P56" t="str">
        <f t="shared" si="9"/>
        <v/>
      </c>
      <c r="Q56">
        <v>54</v>
      </c>
      <c r="R56" t="str">
        <f t="shared" si="10"/>
        <v/>
      </c>
    </row>
    <row r="57" spans="1:18" x14ac:dyDescent="0.2">
      <c r="A57" s="6"/>
      <c r="B57" s="7" t="str">
        <f>IF(A57="","",VLOOKUP(A57,'ÖĞRENCİ EKLEME'!$L$2:$M$745,2,0))</f>
        <v/>
      </c>
      <c r="C57" s="4" t="str">
        <f>IF(A57="","",VLOOKUP('TEMASLI TAKİP'!A57,'ÖĞRENCİ EKLEME'!$L$2:$N$745,3,0))</f>
        <v/>
      </c>
      <c r="D57" s="4" t="str">
        <f>IF(A57="","",VLOOKUP('TEMASLI TAKİP'!A57,'ÖĞRENCİ EKLEME'!L$2:O$745,4,0))</f>
        <v/>
      </c>
      <c r="E57" s="14"/>
      <c r="F57" s="15" t="str">
        <f t="shared" si="11"/>
        <v/>
      </c>
      <c r="G57" s="5" t="str">
        <f t="shared" ca="1" si="1"/>
        <v/>
      </c>
      <c r="H57" s="13" t="str">
        <f t="shared" ca="1" si="12"/>
        <v/>
      </c>
      <c r="I57" s="28" t="str">
        <f>IF('ÖĞRENCİ EKLEME'!AG56="","",IF('ÖĞRENCİ EKLEME'!AM56=1,'ÖĞRENCİ EKLEME'!AG56,"Birden fazla şube eklendi..Lüften kontrol ediniz."))</f>
        <v/>
      </c>
      <c r="J57" s="19" t="str">
        <f>IF(I57="","",COUNTIF($R$3:R$175,Q57))</f>
        <v/>
      </c>
      <c r="K57" s="19" t="str">
        <f>IF(I57="","",'POZİTİF VAKA TAKİP'!J57)</f>
        <v/>
      </c>
      <c r="L57" s="19" t="str">
        <f t="shared" si="7"/>
        <v/>
      </c>
      <c r="N57" t="str">
        <f t="shared" ca="1" si="8"/>
        <v/>
      </c>
      <c r="P57" t="str">
        <f t="shared" si="9"/>
        <v/>
      </c>
      <c r="Q57">
        <v>55</v>
      </c>
      <c r="R57" t="str">
        <f t="shared" si="10"/>
        <v/>
      </c>
    </row>
    <row r="58" spans="1:18" x14ac:dyDescent="0.2">
      <c r="A58" s="6"/>
      <c r="B58" s="7" t="str">
        <f>IF(A58="","",VLOOKUP(A58,'ÖĞRENCİ EKLEME'!$L$2:$M$745,2,0))</f>
        <v/>
      </c>
      <c r="C58" s="4" t="str">
        <f>IF(A58="","",VLOOKUP('TEMASLI TAKİP'!A58,'ÖĞRENCİ EKLEME'!$L$2:$N$745,3,0))</f>
        <v/>
      </c>
      <c r="D58" s="4" t="str">
        <f>IF(A58="","",VLOOKUP('TEMASLI TAKİP'!A58,'ÖĞRENCİ EKLEME'!L$2:O$745,4,0))</f>
        <v/>
      </c>
      <c r="E58" s="14"/>
      <c r="F58" s="15" t="str">
        <f t="shared" si="11"/>
        <v/>
      </c>
      <c r="G58" s="5" t="str">
        <f t="shared" ca="1" si="1"/>
        <v/>
      </c>
      <c r="H58" s="13" t="str">
        <f t="shared" ca="1" si="12"/>
        <v/>
      </c>
      <c r="I58" s="28" t="str">
        <f>IF('ÖĞRENCİ EKLEME'!AG57="","",IF('ÖĞRENCİ EKLEME'!AM57=1,'ÖĞRENCİ EKLEME'!AG57,"Birden fazla şube eklendi..Lüften kontrol ediniz."))</f>
        <v/>
      </c>
      <c r="J58" s="19" t="str">
        <f>IF(I58="","",COUNTIF($R$3:R$175,Q58))</f>
        <v/>
      </c>
      <c r="K58" s="19" t="str">
        <f>IF(I58="","",'POZİTİF VAKA TAKİP'!J58)</f>
        <v/>
      </c>
      <c r="L58" s="19" t="str">
        <f t="shared" si="7"/>
        <v/>
      </c>
      <c r="N58" t="str">
        <f t="shared" ca="1" si="8"/>
        <v/>
      </c>
      <c r="P58" t="str">
        <f t="shared" si="9"/>
        <v/>
      </c>
      <c r="Q58">
        <v>56</v>
      </c>
      <c r="R58" t="str">
        <f t="shared" si="10"/>
        <v/>
      </c>
    </row>
    <row r="59" spans="1:18" x14ac:dyDescent="0.2">
      <c r="A59" s="6"/>
      <c r="B59" s="7" t="str">
        <f>IF(A59="","",VLOOKUP(A59,'ÖĞRENCİ EKLEME'!$L$2:$M$745,2,0))</f>
        <v/>
      </c>
      <c r="C59" s="4" t="str">
        <f>IF(A59="","",VLOOKUP('TEMASLI TAKİP'!A59,'ÖĞRENCİ EKLEME'!$L$2:$N$745,3,0))</f>
        <v/>
      </c>
      <c r="D59" s="4" t="str">
        <f>IF(A59="","",VLOOKUP('TEMASLI TAKİP'!A59,'ÖĞRENCİ EKLEME'!L$2:O$745,4,0))</f>
        <v/>
      </c>
      <c r="E59" s="14"/>
      <c r="F59" s="15" t="str">
        <f t="shared" si="11"/>
        <v/>
      </c>
      <c r="G59" s="5" t="str">
        <f t="shared" ca="1" si="1"/>
        <v/>
      </c>
      <c r="H59" s="13" t="str">
        <f t="shared" ca="1" si="12"/>
        <v/>
      </c>
      <c r="I59" s="28" t="str">
        <f>IF('ÖĞRENCİ EKLEME'!AG58="","",IF('ÖĞRENCİ EKLEME'!AM58=1,'ÖĞRENCİ EKLEME'!AG58,"Birden fazla şube eklendi..Lüften kontrol ediniz."))</f>
        <v/>
      </c>
      <c r="J59" s="19" t="str">
        <f>IF(I59="","",COUNTIF($R$3:R$175,Q59))</f>
        <v/>
      </c>
      <c r="K59" s="19" t="str">
        <f>IF(I59="","",'POZİTİF VAKA TAKİP'!J59)</f>
        <v/>
      </c>
      <c r="L59" s="19" t="str">
        <f t="shared" si="7"/>
        <v/>
      </c>
      <c r="N59" t="str">
        <f t="shared" ca="1" si="8"/>
        <v/>
      </c>
      <c r="P59" t="str">
        <f t="shared" si="9"/>
        <v/>
      </c>
      <c r="Q59">
        <v>57</v>
      </c>
      <c r="R59" t="str">
        <f t="shared" si="10"/>
        <v/>
      </c>
    </row>
    <row r="60" spans="1:18" x14ac:dyDescent="0.2">
      <c r="A60" s="6"/>
      <c r="B60" s="7" t="str">
        <f>IF(A60="","",VLOOKUP(A60,'ÖĞRENCİ EKLEME'!$L$2:$M$745,2,0))</f>
        <v/>
      </c>
      <c r="C60" s="4" t="str">
        <f>IF(A60="","",VLOOKUP('TEMASLI TAKİP'!A60,'ÖĞRENCİ EKLEME'!$L$2:$N$745,3,0))</f>
        <v/>
      </c>
      <c r="D60" s="4" t="str">
        <f>IF(A60="","",VLOOKUP('TEMASLI TAKİP'!A60,'ÖĞRENCİ EKLEME'!L$2:O$745,4,0))</f>
        <v/>
      </c>
      <c r="E60" s="14"/>
      <c r="F60" s="15" t="str">
        <f t="shared" si="11"/>
        <v/>
      </c>
      <c r="G60" s="5" t="str">
        <f t="shared" ca="1" si="1"/>
        <v/>
      </c>
      <c r="H60" s="13" t="str">
        <f t="shared" ca="1" si="12"/>
        <v/>
      </c>
      <c r="I60" s="28" t="str">
        <f>IF('ÖĞRENCİ EKLEME'!AG59="","",IF('ÖĞRENCİ EKLEME'!AM59=1,'ÖĞRENCİ EKLEME'!AG59,"Birden fazla şube eklendi..Lüften kontrol ediniz."))</f>
        <v/>
      </c>
      <c r="J60" s="19" t="str">
        <f>IF(I60="","",COUNTIF($R$3:R$175,Q60))</f>
        <v/>
      </c>
      <c r="K60" s="19" t="str">
        <f>IF(I60="","",'POZİTİF VAKA TAKİP'!J60)</f>
        <v/>
      </c>
      <c r="L60" s="19" t="str">
        <f t="shared" si="7"/>
        <v/>
      </c>
      <c r="N60" t="str">
        <f t="shared" ca="1" si="8"/>
        <v/>
      </c>
      <c r="P60" t="str">
        <f t="shared" si="9"/>
        <v/>
      </c>
      <c r="Q60">
        <v>58</v>
      </c>
      <c r="R60" t="str">
        <f t="shared" si="10"/>
        <v/>
      </c>
    </row>
    <row r="61" spans="1:18" x14ac:dyDescent="0.2">
      <c r="A61" s="6"/>
      <c r="B61" s="7" t="str">
        <f>IF(A61="","",VLOOKUP(A61,'ÖĞRENCİ EKLEME'!$L$2:$M$745,2,0))</f>
        <v/>
      </c>
      <c r="C61" s="4" t="str">
        <f>IF(A61="","",VLOOKUP('TEMASLI TAKİP'!A61,'ÖĞRENCİ EKLEME'!$L$2:$N$745,3,0))</f>
        <v/>
      </c>
      <c r="D61" s="4" t="str">
        <f>IF(A61="","",VLOOKUP('TEMASLI TAKİP'!A61,'ÖĞRENCİ EKLEME'!L$2:O$745,4,0))</f>
        <v/>
      </c>
      <c r="E61" s="14"/>
      <c r="F61" s="15" t="str">
        <f t="shared" si="11"/>
        <v/>
      </c>
      <c r="G61" s="5" t="str">
        <f t="shared" ca="1" si="1"/>
        <v/>
      </c>
      <c r="H61" s="13" t="str">
        <f t="shared" ca="1" si="12"/>
        <v/>
      </c>
      <c r="I61" s="28" t="str">
        <f>IF('ÖĞRENCİ EKLEME'!AG60="","",IF('ÖĞRENCİ EKLEME'!AM60=1,'ÖĞRENCİ EKLEME'!AG60,"Birden fazla şube eklendi..Lüften kontrol ediniz."))</f>
        <v/>
      </c>
      <c r="J61" s="19" t="str">
        <f>IF(I61="","",COUNTIF($R$3:R$175,Q61))</f>
        <v/>
      </c>
      <c r="K61" s="19" t="str">
        <f>IF(I61="","",'POZİTİF VAKA TAKİP'!J61)</f>
        <v/>
      </c>
      <c r="L61" s="19" t="str">
        <f t="shared" si="7"/>
        <v/>
      </c>
      <c r="N61" t="str">
        <f t="shared" ca="1" si="8"/>
        <v/>
      </c>
      <c r="P61" t="str">
        <f t="shared" si="9"/>
        <v/>
      </c>
      <c r="Q61">
        <v>59</v>
      </c>
      <c r="R61" t="str">
        <f t="shared" si="10"/>
        <v/>
      </c>
    </row>
    <row r="62" spans="1:18" x14ac:dyDescent="0.2">
      <c r="A62" s="6"/>
      <c r="B62" s="7" t="str">
        <f>IF(A62="","",VLOOKUP(A62,'ÖĞRENCİ EKLEME'!$L$2:$M$745,2,0))</f>
        <v/>
      </c>
      <c r="C62" s="4" t="str">
        <f>IF(A62="","",VLOOKUP('TEMASLI TAKİP'!A62,'ÖĞRENCİ EKLEME'!$L$2:$N$745,3,0))</f>
        <v/>
      </c>
      <c r="D62" s="4" t="str">
        <f>IF(A62="","",VLOOKUP('TEMASLI TAKİP'!A62,'ÖĞRENCİ EKLEME'!L$2:O$745,4,0))</f>
        <v/>
      </c>
      <c r="E62" s="14"/>
      <c r="F62" s="15" t="str">
        <f t="shared" si="11"/>
        <v/>
      </c>
      <c r="G62" s="5" t="str">
        <f t="shared" ca="1" si="1"/>
        <v/>
      </c>
      <c r="H62" s="13" t="str">
        <f t="shared" ca="1" si="12"/>
        <v/>
      </c>
      <c r="I62" s="28" t="str">
        <f>IF('ÖĞRENCİ EKLEME'!AG61="","",IF('ÖĞRENCİ EKLEME'!AM61=1,'ÖĞRENCİ EKLEME'!AG61,"Birden fazla şube eklendi..Lüften kontrol ediniz."))</f>
        <v/>
      </c>
      <c r="J62" s="19" t="str">
        <f>IF(I62="","",COUNTIF($R$3:R$175,Q62))</f>
        <v/>
      </c>
      <c r="K62" s="19" t="str">
        <f>IF(I62="","",'POZİTİF VAKA TAKİP'!J62)</f>
        <v/>
      </c>
      <c r="L62" s="19" t="str">
        <f t="shared" si="7"/>
        <v/>
      </c>
      <c r="N62" t="str">
        <f t="shared" ca="1" si="8"/>
        <v/>
      </c>
      <c r="P62" t="str">
        <f t="shared" si="9"/>
        <v/>
      </c>
      <c r="Q62">
        <v>60</v>
      </c>
      <c r="R62" t="str">
        <f t="shared" si="10"/>
        <v/>
      </c>
    </row>
    <row r="63" spans="1:18" x14ac:dyDescent="0.2">
      <c r="A63" s="6"/>
      <c r="B63" s="7" t="str">
        <f>IF(A63="","",VLOOKUP(A63,'ÖĞRENCİ EKLEME'!$L$2:$M$745,2,0))</f>
        <v/>
      </c>
      <c r="C63" s="4" t="str">
        <f>IF(A63="","",VLOOKUP('TEMASLI TAKİP'!A63,'ÖĞRENCİ EKLEME'!$L$2:$N$745,3,0))</f>
        <v/>
      </c>
      <c r="D63" s="4" t="str">
        <f>IF(A63="","",VLOOKUP('TEMASLI TAKİP'!A63,'ÖĞRENCİ EKLEME'!L$2:O$745,4,0))</f>
        <v/>
      </c>
      <c r="E63" s="14"/>
      <c r="F63" s="15" t="str">
        <f t="shared" si="11"/>
        <v/>
      </c>
      <c r="G63" s="5" t="str">
        <f t="shared" ca="1" si="1"/>
        <v/>
      </c>
      <c r="H63" s="13" t="str">
        <f t="shared" ca="1" si="12"/>
        <v/>
      </c>
      <c r="I63" s="28" t="str">
        <f>IF('ÖĞRENCİ EKLEME'!AG62="","",IF('ÖĞRENCİ EKLEME'!AM62=1,'ÖĞRENCİ EKLEME'!AG62,"Birden fazla şube eklendi..Lüften kontrol ediniz."))</f>
        <v/>
      </c>
      <c r="J63" s="19" t="str">
        <f>IF(I63="","",COUNTIF($R$3:R$175,Q63))</f>
        <v/>
      </c>
      <c r="K63" s="19" t="str">
        <f>IF(I63="","",'POZİTİF VAKA TAKİP'!J63)</f>
        <v/>
      </c>
      <c r="L63" s="19" t="str">
        <f t="shared" si="7"/>
        <v/>
      </c>
      <c r="N63" t="str">
        <f t="shared" ca="1" si="8"/>
        <v/>
      </c>
      <c r="P63" t="str">
        <f t="shared" si="9"/>
        <v/>
      </c>
      <c r="Q63">
        <v>61</v>
      </c>
      <c r="R63" t="str">
        <f t="shared" si="10"/>
        <v/>
      </c>
    </row>
    <row r="64" spans="1:18" x14ac:dyDescent="0.2">
      <c r="A64" s="6"/>
      <c r="B64" s="7" t="str">
        <f>IF(A64="","",VLOOKUP(A64,'ÖĞRENCİ EKLEME'!$L$2:$M$745,2,0))</f>
        <v/>
      </c>
      <c r="C64" s="4" t="str">
        <f>IF(A64="","",VLOOKUP('TEMASLI TAKİP'!A64,'ÖĞRENCİ EKLEME'!$L$2:$N$745,3,0))</f>
        <v/>
      </c>
      <c r="D64" s="4" t="str">
        <f>IF(A64="","",VLOOKUP('TEMASLI TAKİP'!A64,'ÖĞRENCİ EKLEME'!L$2:O$745,4,0))</f>
        <v/>
      </c>
      <c r="E64" s="14"/>
      <c r="F64" s="15" t="str">
        <f t="shared" si="11"/>
        <v/>
      </c>
      <c r="G64" s="5" t="str">
        <f t="shared" ca="1" si="1"/>
        <v/>
      </c>
      <c r="H64" s="13" t="str">
        <f t="shared" ca="1" si="12"/>
        <v/>
      </c>
      <c r="I64" s="28" t="str">
        <f>IF('ÖĞRENCİ EKLEME'!AG63="","",IF('ÖĞRENCİ EKLEME'!AM63=1,'ÖĞRENCİ EKLEME'!AG63,"Birden fazla şube eklendi..Lüften kontrol ediniz."))</f>
        <v/>
      </c>
      <c r="J64" s="19" t="str">
        <f>IF(I64="","",COUNTIF($R$3:R$175,Q64))</f>
        <v/>
      </c>
      <c r="K64" s="19" t="str">
        <f>IF(I64="","",'POZİTİF VAKA TAKİP'!J64)</f>
        <v/>
      </c>
      <c r="L64" s="19" t="str">
        <f t="shared" si="7"/>
        <v/>
      </c>
      <c r="N64" t="str">
        <f t="shared" ca="1" si="8"/>
        <v/>
      </c>
      <c r="P64" t="str">
        <f t="shared" si="9"/>
        <v/>
      </c>
      <c r="Q64">
        <v>62</v>
      </c>
      <c r="R64" t="str">
        <f t="shared" si="10"/>
        <v/>
      </c>
    </row>
    <row r="65" spans="1:18" x14ac:dyDescent="0.2">
      <c r="A65" s="6"/>
      <c r="B65" s="7" t="str">
        <f>IF(A65="","",VLOOKUP(A65,'ÖĞRENCİ EKLEME'!$L$2:$M$745,2,0))</f>
        <v/>
      </c>
      <c r="C65" s="4" t="str">
        <f>IF(A65="","",VLOOKUP('TEMASLI TAKİP'!A65,'ÖĞRENCİ EKLEME'!$L$2:$N$745,3,0))</f>
        <v/>
      </c>
      <c r="D65" s="4" t="str">
        <f>IF(A65="","",VLOOKUP('TEMASLI TAKİP'!A65,'ÖĞRENCİ EKLEME'!L$2:O$745,4,0))</f>
        <v/>
      </c>
      <c r="E65" s="14"/>
      <c r="F65" s="15" t="str">
        <f t="shared" si="11"/>
        <v/>
      </c>
      <c r="G65" s="5" t="str">
        <f t="shared" ca="1" si="1"/>
        <v/>
      </c>
      <c r="H65" s="13" t="str">
        <f t="shared" ca="1" si="12"/>
        <v/>
      </c>
      <c r="I65" s="28" t="str">
        <f>IF('ÖĞRENCİ EKLEME'!AG64="","",IF('ÖĞRENCİ EKLEME'!AM64=1,'ÖĞRENCİ EKLEME'!AG64,"Birden fazla şube eklendi..Lüften kontrol ediniz."))</f>
        <v/>
      </c>
      <c r="J65" s="19" t="str">
        <f>IF(I65="","",COUNTIF($R$3:R$175,Q65))</f>
        <v/>
      </c>
      <c r="K65" s="19" t="str">
        <f>IF(I65="","",'POZİTİF VAKA TAKİP'!J65)</f>
        <v/>
      </c>
      <c r="L65" s="19" t="str">
        <f t="shared" si="7"/>
        <v/>
      </c>
      <c r="N65" t="str">
        <f t="shared" ca="1" si="8"/>
        <v/>
      </c>
      <c r="P65" t="str">
        <f t="shared" si="9"/>
        <v/>
      </c>
      <c r="Q65">
        <v>63</v>
      </c>
      <c r="R65" t="str">
        <f t="shared" si="10"/>
        <v/>
      </c>
    </row>
    <row r="66" spans="1:18" x14ac:dyDescent="0.2">
      <c r="A66" s="6"/>
      <c r="B66" s="7" t="str">
        <f>IF(A66="","",VLOOKUP(A66,'ÖĞRENCİ EKLEME'!$L$2:$M$745,2,0))</f>
        <v/>
      </c>
      <c r="C66" s="4" t="str">
        <f>IF(A66="","",VLOOKUP('TEMASLI TAKİP'!A66,'ÖĞRENCİ EKLEME'!$L$2:$N$745,3,0))</f>
        <v/>
      </c>
      <c r="D66" s="4" t="str">
        <f>IF(A66="","",VLOOKUP('TEMASLI TAKİP'!A66,'ÖĞRENCİ EKLEME'!L$2:O$745,4,0))</f>
        <v/>
      </c>
      <c r="E66" s="14"/>
      <c r="F66" s="15" t="str">
        <f t="shared" si="11"/>
        <v/>
      </c>
      <c r="G66" s="5" t="str">
        <f t="shared" ca="1" si="1"/>
        <v/>
      </c>
      <c r="H66" s="13" t="str">
        <f t="shared" ca="1" si="12"/>
        <v/>
      </c>
      <c r="I66" s="28" t="str">
        <f>IF('ÖĞRENCİ EKLEME'!AG65="","",IF('ÖĞRENCİ EKLEME'!AM65=1,'ÖĞRENCİ EKLEME'!AG65,"Birden fazla şube eklendi..Lüften kontrol ediniz."))</f>
        <v/>
      </c>
      <c r="J66" s="19" t="str">
        <f>IF(I66="","",COUNTIF($R$3:R$175,Q66))</f>
        <v/>
      </c>
      <c r="K66" s="19" t="str">
        <f>IF(I66="","",'POZİTİF VAKA TAKİP'!J66)</f>
        <v/>
      </c>
      <c r="L66" s="19" t="str">
        <f t="shared" si="7"/>
        <v/>
      </c>
      <c r="N66" t="str">
        <f t="shared" ca="1" si="8"/>
        <v/>
      </c>
      <c r="P66" t="str">
        <f t="shared" si="9"/>
        <v/>
      </c>
      <c r="Q66">
        <v>64</v>
      </c>
      <c r="R66" t="str">
        <f t="shared" si="10"/>
        <v/>
      </c>
    </row>
    <row r="67" spans="1:18" x14ac:dyDescent="0.2">
      <c r="A67" s="6"/>
      <c r="B67" s="7" t="str">
        <f>IF(A67="","",VLOOKUP(A67,'ÖĞRENCİ EKLEME'!$L$2:$M$745,2,0))</f>
        <v/>
      </c>
      <c r="C67" s="4" t="str">
        <f>IF(A67="","",VLOOKUP('TEMASLI TAKİP'!A67,'ÖĞRENCİ EKLEME'!$L$2:$N$745,3,0))</f>
        <v/>
      </c>
      <c r="D67" s="4" t="str">
        <f>IF(A67="","",VLOOKUP('TEMASLI TAKİP'!A67,'ÖĞRENCİ EKLEME'!L$2:O$745,4,0))</f>
        <v/>
      </c>
      <c r="E67" s="14"/>
      <c r="F67" s="15" t="str">
        <f t="shared" si="11"/>
        <v/>
      </c>
      <c r="G67" s="5" t="str">
        <f t="shared" ca="1" si="1"/>
        <v/>
      </c>
      <c r="H67" s="13" t="str">
        <f t="shared" ca="1" si="12"/>
        <v/>
      </c>
      <c r="I67" s="28" t="str">
        <f>IF('ÖĞRENCİ EKLEME'!AG66="","",IF('ÖĞRENCİ EKLEME'!AM66=1,'ÖĞRENCİ EKLEME'!AG66,"Birden fazla şube eklendi..Lüften kontrol ediniz."))</f>
        <v/>
      </c>
      <c r="J67" s="19" t="str">
        <f>IF(I67="","",COUNTIF($R$3:R$175,Q67))</f>
        <v/>
      </c>
      <c r="K67" s="19" t="str">
        <f>IF(I67="","",'POZİTİF VAKA TAKİP'!J67)</f>
        <v/>
      </c>
      <c r="L67" s="19" t="str">
        <f t="shared" si="7"/>
        <v/>
      </c>
      <c r="N67" t="str">
        <f t="shared" ca="1" si="8"/>
        <v/>
      </c>
      <c r="P67" t="str">
        <f t="shared" si="9"/>
        <v/>
      </c>
      <c r="Q67">
        <v>65</v>
      </c>
      <c r="R67" t="str">
        <f t="shared" si="10"/>
        <v/>
      </c>
    </row>
    <row r="68" spans="1:18" x14ac:dyDescent="0.2">
      <c r="A68" s="6"/>
      <c r="B68" s="7" t="str">
        <f>IF(A68="","",VLOOKUP(A68,'ÖĞRENCİ EKLEME'!$L$2:$M$745,2,0))</f>
        <v/>
      </c>
      <c r="C68" s="4" t="str">
        <f>IF(A68="","",VLOOKUP('TEMASLI TAKİP'!A68,'ÖĞRENCİ EKLEME'!$L$2:$N$745,3,0))</f>
        <v/>
      </c>
      <c r="D68" s="4" t="str">
        <f>IF(A68="","",VLOOKUP('TEMASLI TAKİP'!A68,'ÖĞRENCİ EKLEME'!L$2:O$745,4,0))</f>
        <v/>
      </c>
      <c r="E68" s="14"/>
      <c r="F68" s="15" t="str">
        <f t="shared" si="11"/>
        <v/>
      </c>
      <c r="G68" s="5" t="str">
        <f t="shared" ref="G68:G131" ca="1" si="13">IF(A68="","",(-1*(TODAY()-F68))&amp;" "&amp;"GÜN")</f>
        <v/>
      </c>
      <c r="H68" s="13" t="str">
        <f t="shared" ca="1" si="12"/>
        <v/>
      </c>
      <c r="I68" s="28" t="str">
        <f>IF('ÖĞRENCİ EKLEME'!AG67="","",IF('ÖĞRENCİ EKLEME'!AM67=1,'ÖĞRENCİ EKLEME'!AG67,"Birden fazla şube eklendi..Lüften kontrol ediniz."))</f>
        <v/>
      </c>
      <c r="J68" s="19" t="str">
        <f>IF(I68="","",COUNTIF($R$3:R$175,Q68))</f>
        <v/>
      </c>
      <c r="K68" s="19" t="str">
        <f>IF(I68="","",'POZİTİF VAKA TAKİP'!J68)</f>
        <v/>
      </c>
      <c r="L68" s="19" t="str">
        <f t="shared" si="7"/>
        <v/>
      </c>
      <c r="N68" t="str">
        <f t="shared" ca="1" si="8"/>
        <v/>
      </c>
      <c r="P68" t="str">
        <f t="shared" si="9"/>
        <v/>
      </c>
      <c r="Q68">
        <v>66</v>
      </c>
      <c r="R68" t="str">
        <f t="shared" si="10"/>
        <v/>
      </c>
    </row>
    <row r="69" spans="1:18" x14ac:dyDescent="0.2">
      <c r="A69" s="6"/>
      <c r="B69" s="7" t="str">
        <f>IF(A69="","",VLOOKUP(A69,'ÖĞRENCİ EKLEME'!$L$2:$M$745,2,0))</f>
        <v/>
      </c>
      <c r="C69" s="4" t="str">
        <f>IF(A69="","",VLOOKUP('TEMASLI TAKİP'!A69,'ÖĞRENCİ EKLEME'!$L$2:$N$745,3,0))</f>
        <v/>
      </c>
      <c r="D69" s="4" t="str">
        <f>IF(A69="","",VLOOKUP('TEMASLI TAKİP'!A69,'ÖĞRENCİ EKLEME'!L$2:O$745,4,0))</f>
        <v/>
      </c>
      <c r="E69" s="14"/>
      <c r="F69" s="15" t="str">
        <f t="shared" si="11"/>
        <v/>
      </c>
      <c r="G69" s="5" t="str">
        <f t="shared" ca="1" si="13"/>
        <v/>
      </c>
      <c r="H69" s="13" t="str">
        <f t="shared" ca="1" si="12"/>
        <v/>
      </c>
      <c r="I69" s="28" t="str">
        <f>IF('ÖĞRENCİ EKLEME'!AG68="","",IF('ÖĞRENCİ EKLEME'!AM68=1,'ÖĞRENCİ EKLEME'!AG68,"Birden fazla şube eklendi..Lüften kontrol ediniz."))</f>
        <v/>
      </c>
      <c r="J69" s="19" t="str">
        <f>IF(I69="","",COUNTIF($R$3:R$175,Q69))</f>
        <v/>
      </c>
      <c r="K69" s="19" t="str">
        <f>IF(I69="","",'POZİTİF VAKA TAKİP'!J69)</f>
        <v/>
      </c>
      <c r="L69" s="19" t="str">
        <f t="shared" si="7"/>
        <v/>
      </c>
      <c r="N69" t="str">
        <f t="shared" ca="1" si="8"/>
        <v/>
      </c>
      <c r="P69" t="str">
        <f t="shared" si="9"/>
        <v/>
      </c>
      <c r="Q69">
        <v>67</v>
      </c>
      <c r="R69" t="str">
        <f t="shared" si="10"/>
        <v/>
      </c>
    </row>
    <row r="70" spans="1:18" x14ac:dyDescent="0.2">
      <c r="A70" s="6"/>
      <c r="B70" s="7" t="str">
        <f>IF(A70="","",VLOOKUP(A70,'ÖĞRENCİ EKLEME'!$L$2:$M$745,2,0))</f>
        <v/>
      </c>
      <c r="C70" s="4" t="str">
        <f>IF(A70="","",VLOOKUP('TEMASLI TAKİP'!A70,'ÖĞRENCİ EKLEME'!$L$2:$N$745,3,0))</f>
        <v/>
      </c>
      <c r="D70" s="4" t="str">
        <f>IF(A70="","",VLOOKUP('TEMASLI TAKİP'!A70,'ÖĞRENCİ EKLEME'!L$2:O$745,4,0))</f>
        <v/>
      </c>
      <c r="E70" s="14"/>
      <c r="F70" s="15" t="str">
        <f t="shared" si="11"/>
        <v/>
      </c>
      <c r="G70" s="5" t="str">
        <f t="shared" ca="1" si="13"/>
        <v/>
      </c>
      <c r="H70" s="13" t="str">
        <f t="shared" ca="1" si="12"/>
        <v/>
      </c>
      <c r="I70" s="28" t="str">
        <f>IF('ÖĞRENCİ EKLEME'!AG69="","",IF('ÖĞRENCİ EKLEME'!AM69=1,'ÖĞRENCİ EKLEME'!AG69,"Birden fazla şube eklendi..Lüften kontrol ediniz."))</f>
        <v/>
      </c>
      <c r="J70" s="19" t="str">
        <f>IF(I70="","",COUNTIF($R$3:R$175,Q70))</f>
        <v/>
      </c>
      <c r="K70" s="19" t="str">
        <f>IF(I70="","",'POZİTİF VAKA TAKİP'!J70)</f>
        <v/>
      </c>
      <c r="L70" s="19" t="str">
        <f t="shared" si="7"/>
        <v/>
      </c>
      <c r="N70" t="str">
        <f t="shared" ca="1" si="8"/>
        <v/>
      </c>
      <c r="P70" t="str">
        <f t="shared" si="9"/>
        <v/>
      </c>
      <c r="Q70">
        <v>68</v>
      </c>
      <c r="R70" t="str">
        <f t="shared" si="10"/>
        <v/>
      </c>
    </row>
    <row r="71" spans="1:18" x14ac:dyDescent="0.2">
      <c r="A71" s="6"/>
      <c r="B71" s="7" t="str">
        <f>IF(A71="","",VLOOKUP(A71,'ÖĞRENCİ EKLEME'!$L$2:$M$745,2,0))</f>
        <v/>
      </c>
      <c r="C71" s="4" t="str">
        <f>IF(A71="","",VLOOKUP('TEMASLI TAKİP'!A71,'ÖĞRENCİ EKLEME'!$L$2:$N$745,3,0))</f>
        <v/>
      </c>
      <c r="D71" s="4" t="str">
        <f>IF(A71="","",VLOOKUP('TEMASLI TAKİP'!A71,'ÖĞRENCİ EKLEME'!L$2:O$745,4,0))</f>
        <v/>
      </c>
      <c r="E71" s="14"/>
      <c r="F71" s="15" t="str">
        <f t="shared" si="11"/>
        <v/>
      </c>
      <c r="G71" s="5" t="str">
        <f t="shared" ca="1" si="13"/>
        <v/>
      </c>
      <c r="H71" s="13" t="str">
        <f t="shared" ca="1" si="12"/>
        <v/>
      </c>
      <c r="I71" s="28" t="str">
        <f>IF('ÖĞRENCİ EKLEME'!AG70="","",IF('ÖĞRENCİ EKLEME'!AM70=1,'ÖĞRENCİ EKLEME'!AG70,"Birden fazla şube eklendi..Lüften kontrol ediniz."))</f>
        <v/>
      </c>
      <c r="J71" s="19" t="str">
        <f>IF(I71="","",COUNTIF($R$3:R$175,Q71))</f>
        <v/>
      </c>
      <c r="K71" s="19" t="str">
        <f>IF(I71="","",'POZİTİF VAKA TAKİP'!J71)</f>
        <v/>
      </c>
      <c r="L71" s="19" t="str">
        <f t="shared" si="7"/>
        <v/>
      </c>
      <c r="N71" t="str">
        <f t="shared" ca="1" si="8"/>
        <v/>
      </c>
      <c r="P71" t="str">
        <f t="shared" si="9"/>
        <v/>
      </c>
      <c r="Q71">
        <v>69</v>
      </c>
      <c r="R71" t="str">
        <f t="shared" si="10"/>
        <v/>
      </c>
    </row>
    <row r="72" spans="1:18" x14ac:dyDescent="0.2">
      <c r="A72" s="6"/>
      <c r="B72" s="7" t="str">
        <f>IF(A72="","",VLOOKUP(A72,'ÖĞRENCİ EKLEME'!$L$2:$M$745,2,0))</f>
        <v/>
      </c>
      <c r="C72" s="4" t="str">
        <f>IF(A72="","",VLOOKUP('TEMASLI TAKİP'!A72,'ÖĞRENCİ EKLEME'!$L$2:$N$745,3,0))</f>
        <v/>
      </c>
      <c r="D72" s="4" t="str">
        <f>IF(A72="","",VLOOKUP('TEMASLI TAKİP'!A72,'ÖĞRENCİ EKLEME'!L$2:O$745,4,0))</f>
        <v/>
      </c>
      <c r="E72" s="14"/>
      <c r="F72" s="15" t="str">
        <f t="shared" si="11"/>
        <v/>
      </c>
      <c r="G72" s="5" t="str">
        <f t="shared" ca="1" si="13"/>
        <v/>
      </c>
      <c r="H72" s="13" t="str">
        <f t="shared" ca="1" si="12"/>
        <v/>
      </c>
      <c r="I72" s="28" t="str">
        <f>IF('ÖĞRENCİ EKLEME'!AG71="","",IF('ÖĞRENCİ EKLEME'!AM71=1,'ÖĞRENCİ EKLEME'!AG71,"Birden fazla şube eklendi..Lüften kontrol ediniz."))</f>
        <v/>
      </c>
      <c r="J72" s="19" t="str">
        <f>IF(I72="","",COUNTIF($R$3:R$175,Q72))</f>
        <v/>
      </c>
      <c r="K72" s="19" t="str">
        <f>IF(I72="","",'POZİTİF VAKA TAKİP'!J72)</f>
        <v/>
      </c>
      <c r="L72" s="19" t="str">
        <f t="shared" si="7"/>
        <v/>
      </c>
      <c r="N72" t="str">
        <f t="shared" ca="1" si="8"/>
        <v/>
      </c>
      <c r="P72" t="str">
        <f t="shared" si="9"/>
        <v/>
      </c>
      <c r="Q72">
        <v>70</v>
      </c>
      <c r="R72" t="str">
        <f t="shared" si="10"/>
        <v/>
      </c>
    </row>
    <row r="73" spans="1:18" x14ac:dyDescent="0.2">
      <c r="A73" s="6"/>
      <c r="B73" s="7" t="str">
        <f>IF(A73="","",VLOOKUP(A73,'ÖĞRENCİ EKLEME'!$L$2:$M$745,2,0))</f>
        <v/>
      </c>
      <c r="C73" s="4" t="str">
        <f>IF(A73="","",VLOOKUP('TEMASLI TAKİP'!A73,'ÖĞRENCİ EKLEME'!$L$2:$N$745,3,0))</f>
        <v/>
      </c>
      <c r="D73" s="4" t="str">
        <f>IF(A73="","",VLOOKUP('TEMASLI TAKİP'!A73,'ÖĞRENCİ EKLEME'!L$2:O$745,4,0))</f>
        <v/>
      </c>
      <c r="E73" s="14"/>
      <c r="F73" s="15" t="str">
        <f t="shared" si="11"/>
        <v/>
      </c>
      <c r="G73" s="5" t="str">
        <f t="shared" ca="1" si="13"/>
        <v/>
      </c>
      <c r="H73" s="13" t="str">
        <f t="shared" ca="1" si="12"/>
        <v/>
      </c>
      <c r="I73" s="28" t="str">
        <f>IF('ÖĞRENCİ EKLEME'!AG72="","",IF('ÖĞRENCİ EKLEME'!AM72=1,'ÖĞRENCİ EKLEME'!AG72,"Birden fazla şube eklendi..Lüften kontrol ediniz."))</f>
        <v/>
      </c>
      <c r="J73" s="19" t="str">
        <f>IF(I73="","",COUNTIF($R$3:R$175,Q73))</f>
        <v/>
      </c>
      <c r="K73" s="19" t="str">
        <f>IF(I73="","",'POZİTİF VAKA TAKİP'!J73)</f>
        <v/>
      </c>
      <c r="L73" s="19" t="str">
        <f t="shared" si="7"/>
        <v/>
      </c>
      <c r="N73" t="str">
        <f t="shared" ca="1" si="8"/>
        <v/>
      </c>
      <c r="P73" t="str">
        <f t="shared" si="9"/>
        <v/>
      </c>
      <c r="Q73">
        <v>71</v>
      </c>
      <c r="R73" t="str">
        <f t="shared" si="10"/>
        <v/>
      </c>
    </row>
    <row r="74" spans="1:18" x14ac:dyDescent="0.2">
      <c r="A74" s="6"/>
      <c r="B74" s="7" t="str">
        <f>IF(A74="","",VLOOKUP(A74,'ÖĞRENCİ EKLEME'!$L$2:$M$745,2,0))</f>
        <v/>
      </c>
      <c r="C74" s="4" t="str">
        <f>IF(A74="","",VLOOKUP('TEMASLI TAKİP'!A74,'ÖĞRENCİ EKLEME'!$L$2:$N$745,3,0))</f>
        <v/>
      </c>
      <c r="D74" s="4" t="str">
        <f>IF(A74="","",VLOOKUP('TEMASLI TAKİP'!A74,'ÖĞRENCİ EKLEME'!L$2:O$745,4,0))</f>
        <v/>
      </c>
      <c r="E74" s="14"/>
      <c r="F74" s="15" t="str">
        <f t="shared" si="11"/>
        <v/>
      </c>
      <c r="G74" s="5" t="str">
        <f t="shared" ca="1" si="13"/>
        <v/>
      </c>
      <c r="H74" s="13" t="str">
        <f t="shared" ca="1" si="12"/>
        <v/>
      </c>
      <c r="I74" s="28" t="str">
        <f>IF('ÖĞRENCİ EKLEME'!AG73="","",IF('ÖĞRENCİ EKLEME'!AM73=1,'ÖĞRENCİ EKLEME'!AG73,"Birden fazla şube eklendi..Lüften kontrol ediniz."))</f>
        <v/>
      </c>
      <c r="J74" s="19" t="str">
        <f>IF(I74="","",COUNTIF($R$3:R$175,Q74))</f>
        <v/>
      </c>
      <c r="K74" s="19" t="str">
        <f>IF(I74="","",'POZİTİF VAKA TAKİP'!J74)</f>
        <v/>
      </c>
      <c r="L74" s="19" t="str">
        <f t="shared" si="7"/>
        <v/>
      </c>
      <c r="N74" t="str">
        <f t="shared" ca="1" si="8"/>
        <v/>
      </c>
      <c r="P74" t="str">
        <f t="shared" si="9"/>
        <v/>
      </c>
      <c r="Q74">
        <v>72</v>
      </c>
      <c r="R74" t="str">
        <f t="shared" si="10"/>
        <v/>
      </c>
    </row>
    <row r="75" spans="1:18" x14ac:dyDescent="0.2">
      <c r="A75" s="6"/>
      <c r="B75" s="7" t="str">
        <f>IF(A75="","",VLOOKUP(A75,'ÖĞRENCİ EKLEME'!$L$2:$M$745,2,0))</f>
        <v/>
      </c>
      <c r="C75" s="4" t="str">
        <f>IF(A75="","",VLOOKUP('TEMASLI TAKİP'!A75,'ÖĞRENCİ EKLEME'!$L$2:$N$745,3,0))</f>
        <v/>
      </c>
      <c r="D75" s="4" t="str">
        <f>IF(A75="","",VLOOKUP('TEMASLI TAKİP'!A75,'ÖĞRENCİ EKLEME'!L$2:O$745,4,0))</f>
        <v/>
      </c>
      <c r="E75" s="14"/>
      <c r="F75" s="15" t="str">
        <f t="shared" si="11"/>
        <v/>
      </c>
      <c r="G75" s="5" t="str">
        <f t="shared" ca="1" si="13"/>
        <v/>
      </c>
      <c r="H75" s="13" t="str">
        <f t="shared" ca="1" si="12"/>
        <v/>
      </c>
      <c r="I75" s="28" t="str">
        <f>IF('ÖĞRENCİ EKLEME'!AG74="","",IF('ÖĞRENCİ EKLEME'!AM74=1,'ÖĞRENCİ EKLEME'!AG74,"Birden fazla şube eklendi..Lüften kontrol ediniz."))</f>
        <v/>
      </c>
      <c r="J75" s="19" t="str">
        <f>IF(I75="","",COUNTIF($R$3:R$175,Q75))</f>
        <v/>
      </c>
      <c r="K75" s="19" t="str">
        <f>IF(I75="","",'POZİTİF VAKA TAKİP'!J75)</f>
        <v/>
      </c>
      <c r="L75" s="19" t="str">
        <f t="shared" si="7"/>
        <v/>
      </c>
      <c r="N75" t="str">
        <f t="shared" ca="1" si="8"/>
        <v/>
      </c>
      <c r="P75" t="str">
        <f t="shared" si="9"/>
        <v/>
      </c>
      <c r="Q75">
        <v>73</v>
      </c>
      <c r="R75" t="str">
        <f t="shared" si="10"/>
        <v/>
      </c>
    </row>
    <row r="76" spans="1:18" x14ac:dyDescent="0.2">
      <c r="A76" s="6"/>
      <c r="B76" s="7" t="str">
        <f>IF(A76="","",VLOOKUP(A76,'ÖĞRENCİ EKLEME'!$L$2:$M$745,2,0))</f>
        <v/>
      </c>
      <c r="C76" s="4" t="str">
        <f>IF(A76="","",VLOOKUP('TEMASLI TAKİP'!A76,'ÖĞRENCİ EKLEME'!$L$2:$N$745,3,0))</f>
        <v/>
      </c>
      <c r="D76" s="4" t="str">
        <f>IF(A76="","",VLOOKUP('TEMASLI TAKİP'!A76,'ÖĞRENCİ EKLEME'!L$2:O$745,4,0))</f>
        <v/>
      </c>
      <c r="E76" s="14"/>
      <c r="F76" s="15" t="str">
        <f t="shared" si="11"/>
        <v/>
      </c>
      <c r="G76" s="5" t="str">
        <f t="shared" ca="1" si="13"/>
        <v/>
      </c>
      <c r="H76" s="13" t="str">
        <f t="shared" ca="1" si="12"/>
        <v/>
      </c>
      <c r="I76" s="28" t="str">
        <f>IF('ÖĞRENCİ EKLEME'!AG75="","",IF('ÖĞRENCİ EKLEME'!AM75=1,'ÖĞRENCİ EKLEME'!AG75,"Birden fazla şube eklendi..Lüften kontrol ediniz."))</f>
        <v/>
      </c>
      <c r="J76" s="19" t="str">
        <f>IF(I76="","",COUNTIF($R$3:R$175,Q76))</f>
        <v/>
      </c>
      <c r="K76" s="19" t="str">
        <f>IF(I76="","",'POZİTİF VAKA TAKİP'!J76)</f>
        <v/>
      </c>
      <c r="L76" s="19" t="str">
        <f t="shared" si="7"/>
        <v/>
      </c>
      <c r="N76" t="str">
        <f t="shared" ca="1" si="8"/>
        <v/>
      </c>
      <c r="P76" t="str">
        <f t="shared" si="9"/>
        <v/>
      </c>
      <c r="Q76">
        <v>74</v>
      </c>
      <c r="R76" t="str">
        <f t="shared" si="10"/>
        <v/>
      </c>
    </row>
    <row r="77" spans="1:18" x14ac:dyDescent="0.2">
      <c r="A77" s="6"/>
      <c r="B77" s="7" t="str">
        <f>IF(A77="","",VLOOKUP(A77,'ÖĞRENCİ EKLEME'!$L$2:$M$745,2,0))</f>
        <v/>
      </c>
      <c r="C77" s="4" t="str">
        <f>IF(A77="","",VLOOKUP('TEMASLI TAKİP'!A77,'ÖĞRENCİ EKLEME'!$L$2:$N$745,3,0))</f>
        <v/>
      </c>
      <c r="D77" s="4" t="str">
        <f>IF(A77="","",VLOOKUP('TEMASLI TAKİP'!A77,'ÖĞRENCİ EKLEME'!L$2:O$745,4,0))</f>
        <v/>
      </c>
      <c r="E77" s="14"/>
      <c r="F77" s="15" t="str">
        <f t="shared" si="11"/>
        <v/>
      </c>
      <c r="G77" s="5" t="str">
        <f t="shared" ca="1" si="13"/>
        <v/>
      </c>
      <c r="H77" s="13" t="str">
        <f t="shared" ca="1" si="12"/>
        <v/>
      </c>
      <c r="I77" s="28" t="str">
        <f>IF('ÖĞRENCİ EKLEME'!AG76="","",IF('ÖĞRENCİ EKLEME'!AM76=1,'ÖĞRENCİ EKLEME'!AG76,"Birden fazla şube eklendi..Lüften kontrol ediniz."))</f>
        <v/>
      </c>
      <c r="J77" s="19" t="str">
        <f>IF(I77="","",COUNTIF($R$3:R$175,Q77))</f>
        <v/>
      </c>
      <c r="K77" s="19" t="str">
        <f>IF(I77="","",'POZİTİF VAKA TAKİP'!J77)</f>
        <v/>
      </c>
      <c r="L77" s="19" t="str">
        <f t="shared" si="7"/>
        <v/>
      </c>
      <c r="N77" t="str">
        <f t="shared" ca="1" si="8"/>
        <v/>
      </c>
      <c r="P77" t="str">
        <f t="shared" si="9"/>
        <v/>
      </c>
      <c r="Q77">
        <v>75</v>
      </c>
      <c r="R77" t="str">
        <f t="shared" si="10"/>
        <v/>
      </c>
    </row>
    <row r="78" spans="1:18" x14ac:dyDescent="0.2">
      <c r="A78" s="6"/>
      <c r="B78" s="7" t="str">
        <f>IF(A78="","",VLOOKUP(A78,'ÖĞRENCİ EKLEME'!$L$2:$M$745,2,0))</f>
        <v/>
      </c>
      <c r="C78" s="4" t="str">
        <f>IF(A78="","",VLOOKUP('TEMASLI TAKİP'!A78,'ÖĞRENCİ EKLEME'!$L$2:$N$745,3,0))</f>
        <v/>
      </c>
      <c r="D78" s="4" t="str">
        <f>IF(A78="","",VLOOKUP('TEMASLI TAKİP'!A78,'ÖĞRENCİ EKLEME'!L$2:O$745,4,0))</f>
        <v/>
      </c>
      <c r="E78" s="14"/>
      <c r="F78" s="15" t="str">
        <f t="shared" si="11"/>
        <v/>
      </c>
      <c r="G78" s="5" t="str">
        <f t="shared" ca="1" si="13"/>
        <v/>
      </c>
      <c r="H78" s="13" t="str">
        <f t="shared" ca="1" si="12"/>
        <v/>
      </c>
      <c r="I78" s="28" t="str">
        <f>IF('ÖĞRENCİ EKLEME'!AG77="","",IF('ÖĞRENCİ EKLEME'!AM77=1,'ÖĞRENCİ EKLEME'!AG77,"Birden fazla şube eklendi..Lüften kontrol ediniz."))</f>
        <v/>
      </c>
      <c r="J78" s="19" t="str">
        <f>IF(I78="","",COUNTIF($R$3:R$175,Q78))</f>
        <v/>
      </c>
      <c r="K78" s="19" t="str">
        <f>IF(I78="","",'POZİTİF VAKA TAKİP'!J78)</f>
        <v/>
      </c>
      <c r="L78" s="19" t="str">
        <f t="shared" si="7"/>
        <v/>
      </c>
      <c r="N78" t="str">
        <f t="shared" ca="1" si="8"/>
        <v/>
      </c>
      <c r="P78" t="str">
        <f t="shared" si="9"/>
        <v/>
      </c>
      <c r="Q78">
        <v>76</v>
      </c>
      <c r="R78" t="str">
        <f t="shared" si="10"/>
        <v/>
      </c>
    </row>
    <row r="79" spans="1:18" x14ac:dyDescent="0.2">
      <c r="A79" s="6"/>
      <c r="B79" s="7" t="str">
        <f>IF(A79="","",VLOOKUP(A79,'ÖĞRENCİ EKLEME'!$L$2:$M$745,2,0))</f>
        <v/>
      </c>
      <c r="C79" s="4" t="str">
        <f>IF(A79="","",VLOOKUP('TEMASLI TAKİP'!A79,'ÖĞRENCİ EKLEME'!$L$2:$N$745,3,0))</f>
        <v/>
      </c>
      <c r="D79" s="4" t="str">
        <f>IF(A79="","",VLOOKUP('TEMASLI TAKİP'!A79,'ÖĞRENCİ EKLEME'!L$2:O$745,4,0))</f>
        <v/>
      </c>
      <c r="E79" s="14"/>
      <c r="F79" s="15" t="str">
        <f t="shared" si="11"/>
        <v/>
      </c>
      <c r="G79" s="5" t="str">
        <f t="shared" ca="1" si="13"/>
        <v/>
      </c>
      <c r="H79" s="13" t="str">
        <f t="shared" ca="1" si="12"/>
        <v/>
      </c>
      <c r="I79" s="28" t="str">
        <f>IF('ÖĞRENCİ EKLEME'!AG78="","",IF('ÖĞRENCİ EKLEME'!AM78=1,'ÖĞRENCİ EKLEME'!AG78,"Birden fazla şube eklendi..Lüften kontrol ediniz."))</f>
        <v/>
      </c>
      <c r="J79" s="19" t="str">
        <f>IF(I79="","",COUNTIF($R$3:R$175,Q79))</f>
        <v/>
      </c>
      <c r="K79" s="19" t="str">
        <f>IF(I79="","",'POZİTİF VAKA TAKİP'!J79)</f>
        <v/>
      </c>
      <c r="L79" s="19" t="str">
        <f t="shared" si="7"/>
        <v/>
      </c>
      <c r="N79" t="str">
        <f t="shared" ca="1" si="8"/>
        <v/>
      </c>
      <c r="P79" t="str">
        <f t="shared" si="9"/>
        <v/>
      </c>
      <c r="Q79">
        <v>77</v>
      </c>
      <c r="R79" t="str">
        <f t="shared" si="10"/>
        <v/>
      </c>
    </row>
    <row r="80" spans="1:18" x14ac:dyDescent="0.2">
      <c r="A80" s="6"/>
      <c r="B80" s="7" t="str">
        <f>IF(A80="","",VLOOKUP(A80,'ÖĞRENCİ EKLEME'!$L$2:$M$745,2,0))</f>
        <v/>
      </c>
      <c r="C80" s="4" t="str">
        <f>IF(A80="","",VLOOKUP('TEMASLI TAKİP'!A80,'ÖĞRENCİ EKLEME'!$L$2:$N$745,3,0))</f>
        <v/>
      </c>
      <c r="D80" s="4" t="str">
        <f>IF(A80="","",VLOOKUP('TEMASLI TAKİP'!A80,'ÖĞRENCİ EKLEME'!L$2:O$745,4,0))</f>
        <v/>
      </c>
      <c r="E80" s="14"/>
      <c r="F80" s="15" t="str">
        <f t="shared" si="11"/>
        <v/>
      </c>
      <c r="G80" s="5" t="str">
        <f t="shared" ca="1" si="13"/>
        <v/>
      </c>
      <c r="H80" s="13" t="str">
        <f t="shared" ca="1" si="12"/>
        <v/>
      </c>
      <c r="I80" s="28" t="str">
        <f>IF('ÖĞRENCİ EKLEME'!AG79="","",IF('ÖĞRENCİ EKLEME'!AM79=1,'ÖĞRENCİ EKLEME'!AG79,"Birden fazla şube eklendi..Lüften kontrol ediniz."))</f>
        <v/>
      </c>
      <c r="J80" s="19" t="str">
        <f>IF(I80="","",COUNTIF($R$3:R$175,Q80))</f>
        <v/>
      </c>
      <c r="K80" s="19" t="str">
        <f>IF(I80="","",'POZİTİF VAKA TAKİP'!J80)</f>
        <v/>
      </c>
      <c r="L80" s="19" t="str">
        <f t="shared" si="7"/>
        <v/>
      </c>
      <c r="N80" t="str">
        <f t="shared" ca="1" si="8"/>
        <v/>
      </c>
      <c r="P80" t="str">
        <f t="shared" si="9"/>
        <v/>
      </c>
      <c r="Q80">
        <v>78</v>
      </c>
      <c r="R80" t="str">
        <f t="shared" si="10"/>
        <v/>
      </c>
    </row>
    <row r="81" spans="1:18" x14ac:dyDescent="0.2">
      <c r="A81" s="6"/>
      <c r="B81" s="7" t="str">
        <f>IF(A81="","",VLOOKUP(A81,'ÖĞRENCİ EKLEME'!$L$2:$M$745,2,0))</f>
        <v/>
      </c>
      <c r="C81" s="4" t="str">
        <f>IF(A81="","",VLOOKUP('TEMASLI TAKİP'!A81,'ÖĞRENCİ EKLEME'!$L$2:$N$745,3,0))</f>
        <v/>
      </c>
      <c r="D81" s="4" t="str">
        <f>IF(A81="","",VLOOKUP('TEMASLI TAKİP'!A81,'ÖĞRENCİ EKLEME'!L$2:O$745,4,0))</f>
        <v/>
      </c>
      <c r="E81" s="14"/>
      <c r="F81" s="15" t="str">
        <f t="shared" si="11"/>
        <v/>
      </c>
      <c r="G81" s="5" t="str">
        <f t="shared" ca="1" si="13"/>
        <v/>
      </c>
      <c r="H81" s="13" t="str">
        <f t="shared" ca="1" si="12"/>
        <v/>
      </c>
      <c r="I81" s="28" t="str">
        <f>IF('ÖĞRENCİ EKLEME'!AG80="","",IF('ÖĞRENCİ EKLEME'!AM80=1,'ÖĞRENCİ EKLEME'!AG80,"Birden fazla şube eklendi..Lüften kontrol ediniz."))</f>
        <v/>
      </c>
      <c r="J81" s="19" t="str">
        <f>IF(I81="","",COUNTIF($R$3:R$175,Q81))</f>
        <v/>
      </c>
      <c r="K81" s="19" t="str">
        <f>IF(I81="","",'POZİTİF VAKA TAKİP'!J81)</f>
        <v/>
      </c>
      <c r="L81" s="19" t="str">
        <f t="shared" si="7"/>
        <v/>
      </c>
      <c r="N81" t="str">
        <f t="shared" ca="1" si="8"/>
        <v/>
      </c>
      <c r="P81" t="str">
        <f t="shared" si="9"/>
        <v/>
      </c>
      <c r="Q81">
        <v>79</v>
      </c>
      <c r="R81" t="str">
        <f t="shared" si="10"/>
        <v/>
      </c>
    </row>
    <row r="82" spans="1:18" x14ac:dyDescent="0.2">
      <c r="A82" s="6"/>
      <c r="B82" s="7" t="str">
        <f>IF(A82="","",VLOOKUP(A82,'ÖĞRENCİ EKLEME'!$L$2:$M$745,2,0))</f>
        <v/>
      </c>
      <c r="C82" s="4" t="str">
        <f>IF(A82="","",VLOOKUP('TEMASLI TAKİP'!A82,'ÖĞRENCİ EKLEME'!$L$2:$N$745,3,0))</f>
        <v/>
      </c>
      <c r="D82" s="4" t="str">
        <f>IF(A82="","",VLOOKUP('TEMASLI TAKİP'!A82,'ÖĞRENCİ EKLEME'!L$2:O$745,4,0))</f>
        <v/>
      </c>
      <c r="E82" s="14"/>
      <c r="F82" s="15" t="str">
        <f t="shared" si="11"/>
        <v/>
      </c>
      <c r="G82" s="5" t="str">
        <f t="shared" ca="1" si="13"/>
        <v/>
      </c>
      <c r="H82" s="13" t="str">
        <f t="shared" ca="1" si="12"/>
        <v/>
      </c>
      <c r="I82" s="28" t="str">
        <f>IF('ÖĞRENCİ EKLEME'!AG81="","",IF('ÖĞRENCİ EKLEME'!AM81=1,'ÖĞRENCİ EKLEME'!AG81,"Birden fazla şube eklendi..Lüften kontrol ediniz."))</f>
        <v/>
      </c>
      <c r="J82" s="19" t="str">
        <f>IF(I82="","",COUNTIF($R$3:R$175,Q82))</f>
        <v/>
      </c>
      <c r="K82" s="19" t="str">
        <f>IF(I82="","",'POZİTİF VAKA TAKİP'!J82)</f>
        <v/>
      </c>
      <c r="L82" s="19" t="str">
        <f t="shared" si="7"/>
        <v/>
      </c>
      <c r="N82" t="str">
        <f t="shared" ca="1" si="8"/>
        <v/>
      </c>
      <c r="P82" t="str">
        <f t="shared" si="9"/>
        <v/>
      </c>
      <c r="Q82">
        <v>80</v>
      </c>
      <c r="R82" t="str">
        <f t="shared" si="10"/>
        <v/>
      </c>
    </row>
    <row r="83" spans="1:18" x14ac:dyDescent="0.2">
      <c r="A83" s="6"/>
      <c r="B83" s="7" t="str">
        <f>IF(A83="","",VLOOKUP(A83,'ÖĞRENCİ EKLEME'!$L$2:$M$745,2,0))</f>
        <v/>
      </c>
      <c r="C83" s="4" t="str">
        <f>IF(A83="","",VLOOKUP('TEMASLI TAKİP'!A83,'ÖĞRENCİ EKLEME'!$L$2:$N$745,3,0))</f>
        <v/>
      </c>
      <c r="D83" s="4" t="str">
        <f>IF(A83="","",VLOOKUP('TEMASLI TAKİP'!A83,'ÖĞRENCİ EKLEME'!L$2:O$745,4,0))</f>
        <v/>
      </c>
      <c r="E83" s="14"/>
      <c r="F83" s="15" t="str">
        <f t="shared" si="11"/>
        <v/>
      </c>
      <c r="G83" s="5" t="str">
        <f t="shared" ca="1" si="13"/>
        <v/>
      </c>
      <c r="H83" s="13" t="str">
        <f t="shared" ca="1" si="12"/>
        <v/>
      </c>
      <c r="I83" s="28" t="str">
        <f>IF('ÖĞRENCİ EKLEME'!AG82="","",IF('ÖĞRENCİ EKLEME'!AM82=1,'ÖĞRENCİ EKLEME'!AG82,"Birden fazla şube eklendi..Lüften kontrol ediniz."))</f>
        <v/>
      </c>
      <c r="J83" s="19" t="str">
        <f>IF(I83="","",COUNTIF($R$3:R$175,Q83))</f>
        <v/>
      </c>
      <c r="K83" s="19" t="str">
        <f>IF(I83="","",'POZİTİF VAKA TAKİP'!J83)</f>
        <v/>
      </c>
      <c r="L83" s="19" t="str">
        <f t="shared" si="7"/>
        <v/>
      </c>
      <c r="N83" t="str">
        <f t="shared" ca="1" si="8"/>
        <v/>
      </c>
      <c r="P83" t="str">
        <f t="shared" si="9"/>
        <v/>
      </c>
      <c r="Q83">
        <v>81</v>
      </c>
      <c r="R83" t="str">
        <f t="shared" si="10"/>
        <v/>
      </c>
    </row>
    <row r="84" spans="1:18" x14ac:dyDescent="0.2">
      <c r="A84" s="6"/>
      <c r="B84" s="7" t="str">
        <f>IF(A84="","",VLOOKUP(A84,'ÖĞRENCİ EKLEME'!$L$2:$M$745,2,0))</f>
        <v/>
      </c>
      <c r="C84" s="4" t="str">
        <f>IF(A84="","",VLOOKUP('TEMASLI TAKİP'!A84,'ÖĞRENCİ EKLEME'!$L$2:$N$745,3,0))</f>
        <v/>
      </c>
      <c r="D84" s="4" t="str">
        <f>IF(A84="","",VLOOKUP('TEMASLI TAKİP'!A84,'ÖĞRENCİ EKLEME'!L$2:O$745,4,0))</f>
        <v/>
      </c>
      <c r="E84" s="14"/>
      <c r="F84" s="15" t="str">
        <f t="shared" si="11"/>
        <v/>
      </c>
      <c r="G84" s="5" t="str">
        <f t="shared" ca="1" si="13"/>
        <v/>
      </c>
      <c r="H84" s="13" t="str">
        <f t="shared" ca="1" si="12"/>
        <v/>
      </c>
      <c r="I84" s="28" t="str">
        <f>IF('ÖĞRENCİ EKLEME'!AG83="","",IF('ÖĞRENCİ EKLEME'!AM83=1,'ÖĞRENCİ EKLEME'!AG83,"Birden fazla şube eklendi..Lüften kontrol ediniz."))</f>
        <v/>
      </c>
      <c r="J84" s="19" t="str">
        <f>IF(I84="","",COUNTIF($R$3:R$175,Q84))</f>
        <v/>
      </c>
      <c r="K84" s="19" t="str">
        <f>IF(I84="","",'POZİTİF VAKA TAKİP'!J84)</f>
        <v/>
      </c>
      <c r="L84" s="19" t="str">
        <f t="shared" si="7"/>
        <v/>
      </c>
      <c r="N84" t="str">
        <f t="shared" ca="1" si="8"/>
        <v/>
      </c>
      <c r="P84" t="str">
        <f t="shared" si="9"/>
        <v/>
      </c>
      <c r="Q84">
        <v>82</v>
      </c>
      <c r="R84" t="str">
        <f t="shared" si="10"/>
        <v/>
      </c>
    </row>
    <row r="85" spans="1:18" x14ac:dyDescent="0.2">
      <c r="A85" s="6"/>
      <c r="B85" s="7" t="str">
        <f>IF(A85="","",VLOOKUP(A85,'ÖĞRENCİ EKLEME'!$L$2:$M$745,2,0))</f>
        <v/>
      </c>
      <c r="C85" s="4" t="str">
        <f>IF(A85="","",VLOOKUP('TEMASLI TAKİP'!A85,'ÖĞRENCİ EKLEME'!$L$2:$N$745,3,0))</f>
        <v/>
      </c>
      <c r="D85" s="4" t="str">
        <f>IF(A85="","",VLOOKUP('TEMASLI TAKİP'!A85,'ÖĞRENCİ EKLEME'!L$2:O$745,4,0))</f>
        <v/>
      </c>
      <c r="E85" s="14"/>
      <c r="F85" s="15" t="str">
        <f t="shared" si="11"/>
        <v/>
      </c>
      <c r="G85" s="5" t="str">
        <f t="shared" ca="1" si="13"/>
        <v/>
      </c>
      <c r="H85" s="13" t="str">
        <f t="shared" ca="1" si="12"/>
        <v/>
      </c>
      <c r="I85" s="28" t="str">
        <f>IF('ÖĞRENCİ EKLEME'!AG84="","",IF('ÖĞRENCİ EKLEME'!AM84=1,'ÖĞRENCİ EKLEME'!AG84,"Birden fazla şube eklendi..Lüften kontrol ediniz."))</f>
        <v/>
      </c>
      <c r="J85" s="19" t="str">
        <f>IF(I85="","",COUNTIF($R$3:R$175,Q85))</f>
        <v/>
      </c>
      <c r="K85" s="19" t="str">
        <f>IF(I85="","",'POZİTİF VAKA TAKİP'!J85)</f>
        <v/>
      </c>
      <c r="L85" s="19" t="str">
        <f t="shared" si="7"/>
        <v/>
      </c>
      <c r="N85" t="str">
        <f t="shared" ca="1" si="8"/>
        <v/>
      </c>
      <c r="P85" t="str">
        <f t="shared" si="9"/>
        <v/>
      </c>
      <c r="Q85">
        <v>83</v>
      </c>
      <c r="R85" t="str">
        <f t="shared" si="10"/>
        <v/>
      </c>
    </row>
    <row r="86" spans="1:18" x14ac:dyDescent="0.2">
      <c r="A86" s="6"/>
      <c r="B86" s="7" t="str">
        <f>IF(A86="","",VLOOKUP(A86,'ÖĞRENCİ EKLEME'!$L$2:$M$745,2,0))</f>
        <v/>
      </c>
      <c r="C86" s="4" t="str">
        <f>IF(A86="","",VLOOKUP('TEMASLI TAKİP'!A86,'ÖĞRENCİ EKLEME'!$L$2:$N$745,3,0))</f>
        <v/>
      </c>
      <c r="D86" s="4" t="str">
        <f>IF(A86="","",VLOOKUP('TEMASLI TAKİP'!A86,'ÖĞRENCİ EKLEME'!L$2:O$745,4,0))</f>
        <v/>
      </c>
      <c r="E86" s="14"/>
      <c r="F86" s="15" t="str">
        <f t="shared" si="11"/>
        <v/>
      </c>
      <c r="G86" s="5" t="str">
        <f t="shared" ca="1" si="13"/>
        <v/>
      </c>
      <c r="H86" s="13" t="str">
        <f t="shared" ca="1" si="12"/>
        <v/>
      </c>
      <c r="I86" s="28" t="str">
        <f>IF('ÖĞRENCİ EKLEME'!AG85="","",IF('ÖĞRENCİ EKLEME'!AM85=1,'ÖĞRENCİ EKLEME'!AG85,"Birden fazla şube eklendi..Lüften kontrol ediniz."))</f>
        <v/>
      </c>
      <c r="J86" s="19" t="str">
        <f>IF(I86="","",COUNTIF($R$3:R$175,Q86))</f>
        <v/>
      </c>
      <c r="K86" s="19" t="str">
        <f>IF(I86="","",'POZİTİF VAKA TAKİP'!J86)</f>
        <v/>
      </c>
      <c r="L86" s="19" t="str">
        <f t="shared" si="7"/>
        <v/>
      </c>
      <c r="N86" t="str">
        <f t="shared" ca="1" si="8"/>
        <v/>
      </c>
      <c r="P86" t="str">
        <f t="shared" si="9"/>
        <v/>
      </c>
      <c r="Q86">
        <v>84</v>
      </c>
      <c r="R86" t="str">
        <f t="shared" si="10"/>
        <v/>
      </c>
    </row>
    <row r="87" spans="1:18" x14ac:dyDescent="0.2">
      <c r="A87" s="6"/>
      <c r="B87" s="7" t="str">
        <f>IF(A87="","",VLOOKUP(A87,'ÖĞRENCİ EKLEME'!$L$2:$M$745,2,0))</f>
        <v/>
      </c>
      <c r="C87" s="4" t="str">
        <f>IF(A87="","",VLOOKUP('TEMASLI TAKİP'!A87,'ÖĞRENCİ EKLEME'!$L$2:$N$745,3,0))</f>
        <v/>
      </c>
      <c r="D87" s="4" t="str">
        <f>IF(A87="","",VLOOKUP('TEMASLI TAKİP'!A87,'ÖĞRENCİ EKLEME'!L$2:O$745,4,0))</f>
        <v/>
      </c>
      <c r="E87" s="14"/>
      <c r="F87" s="15" t="str">
        <f t="shared" si="11"/>
        <v/>
      </c>
      <c r="G87" s="5" t="str">
        <f t="shared" ca="1" si="13"/>
        <v/>
      </c>
      <c r="H87" s="13" t="str">
        <f t="shared" ca="1" si="12"/>
        <v/>
      </c>
      <c r="I87" s="28" t="str">
        <f>IF('ÖĞRENCİ EKLEME'!AG86="","",IF('ÖĞRENCİ EKLEME'!AM86=1,'ÖĞRENCİ EKLEME'!AG86,"Birden fazla şube eklendi..Lüften kontrol ediniz."))</f>
        <v/>
      </c>
      <c r="J87" s="19" t="str">
        <f>IF(I87="","",COUNTIF($R$3:R$175,Q87))</f>
        <v/>
      </c>
      <c r="K87" s="19" t="str">
        <f>IF(I87="","",'POZİTİF VAKA TAKİP'!J87)</f>
        <v/>
      </c>
      <c r="L87" s="19" t="str">
        <f t="shared" si="7"/>
        <v/>
      </c>
      <c r="N87" t="str">
        <f t="shared" ca="1" si="8"/>
        <v/>
      </c>
      <c r="P87" t="str">
        <f t="shared" si="9"/>
        <v/>
      </c>
      <c r="Q87">
        <v>85</v>
      </c>
      <c r="R87" t="str">
        <f t="shared" si="10"/>
        <v/>
      </c>
    </row>
    <row r="88" spans="1:18" x14ac:dyDescent="0.2">
      <c r="A88" s="6"/>
      <c r="B88" s="7" t="str">
        <f>IF(A88="","",VLOOKUP(A88,'ÖĞRENCİ EKLEME'!$L$2:$M$745,2,0))</f>
        <v/>
      </c>
      <c r="C88" s="4" t="str">
        <f>IF(A88="","",VLOOKUP('TEMASLI TAKİP'!A88,'ÖĞRENCİ EKLEME'!$L$2:$N$745,3,0))</f>
        <v/>
      </c>
      <c r="D88" s="4" t="str">
        <f>IF(A88="","",VLOOKUP('TEMASLI TAKİP'!A88,'ÖĞRENCİ EKLEME'!L$2:O$745,4,0))</f>
        <v/>
      </c>
      <c r="E88" s="14"/>
      <c r="F88" s="15" t="str">
        <f t="shared" si="11"/>
        <v/>
      </c>
      <c r="G88" s="5" t="str">
        <f t="shared" ca="1" si="13"/>
        <v/>
      </c>
      <c r="H88" s="13" t="str">
        <f t="shared" ca="1" si="12"/>
        <v/>
      </c>
      <c r="I88" s="28" t="str">
        <f>IF('ÖĞRENCİ EKLEME'!AG87="","",IF('ÖĞRENCİ EKLEME'!AM87=1,'ÖĞRENCİ EKLEME'!AG87,"Birden fazla şube eklendi..Lüften kontrol ediniz."))</f>
        <v/>
      </c>
      <c r="J88" s="19" t="str">
        <f>IF(I88="","",COUNTIF($R$3:R$175,Q88))</f>
        <v/>
      </c>
      <c r="K88" s="19" t="str">
        <f>IF(I88="","",'POZİTİF VAKA TAKİP'!J88)</f>
        <v/>
      </c>
      <c r="L88" s="19" t="str">
        <f t="shared" si="7"/>
        <v/>
      </c>
      <c r="N88" t="str">
        <f t="shared" ca="1" si="8"/>
        <v/>
      </c>
      <c r="P88" t="str">
        <f t="shared" si="9"/>
        <v/>
      </c>
      <c r="Q88">
        <v>86</v>
      </c>
      <c r="R88" t="str">
        <f t="shared" si="10"/>
        <v/>
      </c>
    </row>
    <row r="89" spans="1:18" x14ac:dyDescent="0.2">
      <c r="A89" s="6"/>
      <c r="B89" s="7" t="str">
        <f>IF(A89="","",VLOOKUP(A89,'ÖĞRENCİ EKLEME'!$L$2:$M$745,2,0))</f>
        <v/>
      </c>
      <c r="C89" s="4" t="str">
        <f>IF(A89="","",VLOOKUP('TEMASLI TAKİP'!A89,'ÖĞRENCİ EKLEME'!$L$2:$N$745,3,0))</f>
        <v/>
      </c>
      <c r="D89" s="4" t="str">
        <f>IF(A89="","",VLOOKUP('TEMASLI TAKİP'!A89,'ÖĞRENCİ EKLEME'!L$2:O$745,4,0))</f>
        <v/>
      </c>
      <c r="E89" s="14"/>
      <c r="F89" s="15" t="str">
        <f t="shared" si="11"/>
        <v/>
      </c>
      <c r="G89" s="5" t="str">
        <f t="shared" ca="1" si="13"/>
        <v/>
      </c>
      <c r="H89" s="13" t="str">
        <f t="shared" ca="1" si="12"/>
        <v/>
      </c>
      <c r="N89" t="str">
        <f t="shared" ref="N89:N131" ca="1" si="14">IF(H89="","",IF(H89="KARANTİNA DEVAM EDİYOR",1,0))</f>
        <v/>
      </c>
      <c r="R89" t="str">
        <f t="shared" ref="R89:R131" si="15">IF(A89="","",IF(H89="KARANTİNA DEVAM EDİYOR",(VLOOKUP(D89,$P$3:$Q$40,2,0)),0))</f>
        <v/>
      </c>
    </row>
    <row r="90" spans="1:18" x14ac:dyDescent="0.2">
      <c r="A90" s="6"/>
      <c r="B90" s="7" t="str">
        <f>IF(A90="","",VLOOKUP(A90,'ÖĞRENCİ EKLEME'!$L$2:$M$745,2,0))</f>
        <v/>
      </c>
      <c r="C90" s="4" t="str">
        <f>IF(A90="","",VLOOKUP('TEMASLI TAKİP'!A90,'ÖĞRENCİ EKLEME'!$L$2:$N$745,3,0))</f>
        <v/>
      </c>
      <c r="D90" s="4" t="str">
        <f>IF(A90="","",VLOOKUP('TEMASLI TAKİP'!A90,'ÖĞRENCİ EKLEME'!L$2:O$745,4,0))</f>
        <v/>
      </c>
      <c r="E90" s="14"/>
      <c r="F90" s="15" t="str">
        <f t="shared" si="11"/>
        <v/>
      </c>
      <c r="G90" s="5" t="str">
        <f t="shared" ca="1" si="13"/>
        <v/>
      </c>
      <c r="H90" s="13" t="str">
        <f t="shared" ca="1" si="12"/>
        <v/>
      </c>
      <c r="N90" t="str">
        <f t="shared" ca="1" si="14"/>
        <v/>
      </c>
      <c r="R90" t="str">
        <f t="shared" si="15"/>
        <v/>
      </c>
    </row>
    <row r="91" spans="1:18" x14ac:dyDescent="0.2">
      <c r="A91" s="6"/>
      <c r="B91" s="7" t="str">
        <f>IF(A91="","",VLOOKUP(A91,'ÖĞRENCİ EKLEME'!$L$2:$M$745,2,0))</f>
        <v/>
      </c>
      <c r="C91" s="4" t="str">
        <f>IF(A91="","",VLOOKUP('TEMASLI TAKİP'!A91,'ÖĞRENCİ EKLEME'!$L$2:$N$745,3,0))</f>
        <v/>
      </c>
      <c r="D91" s="4" t="str">
        <f>IF(A91="","",VLOOKUP('TEMASLI TAKİP'!A91,'ÖĞRENCİ EKLEME'!L$2:O$745,4,0))</f>
        <v/>
      </c>
      <c r="E91" s="14"/>
      <c r="F91" s="15" t="str">
        <f t="shared" si="11"/>
        <v/>
      </c>
      <c r="G91" s="5" t="str">
        <f t="shared" ca="1" si="13"/>
        <v/>
      </c>
      <c r="H91" s="13" t="str">
        <f t="shared" ca="1" si="12"/>
        <v/>
      </c>
      <c r="N91" t="str">
        <f t="shared" ca="1" si="14"/>
        <v/>
      </c>
      <c r="R91" t="str">
        <f t="shared" si="15"/>
        <v/>
      </c>
    </row>
    <row r="92" spans="1:18" x14ac:dyDescent="0.2">
      <c r="A92" s="6"/>
      <c r="B92" s="7" t="str">
        <f>IF(A92="","",VLOOKUP(A92,'ÖĞRENCİ EKLEME'!$L$2:$M$745,2,0))</f>
        <v/>
      </c>
      <c r="C92" s="4" t="str">
        <f>IF(A92="","",VLOOKUP('TEMASLI TAKİP'!A92,'ÖĞRENCİ EKLEME'!$L$2:$N$745,3,0))</f>
        <v/>
      </c>
      <c r="D92" s="4" t="str">
        <f>IF(A92="","",VLOOKUP('TEMASLI TAKİP'!A92,'ÖĞRENCİ EKLEME'!L$2:O$745,4,0))</f>
        <v/>
      </c>
      <c r="E92" s="14"/>
      <c r="F92" s="15" t="str">
        <f t="shared" si="11"/>
        <v/>
      </c>
      <c r="G92" s="5" t="str">
        <f t="shared" ca="1" si="13"/>
        <v/>
      </c>
      <c r="H92" s="13" t="str">
        <f t="shared" ca="1" si="12"/>
        <v/>
      </c>
      <c r="N92" t="str">
        <f t="shared" ca="1" si="14"/>
        <v/>
      </c>
      <c r="R92" t="str">
        <f t="shared" si="15"/>
        <v/>
      </c>
    </row>
    <row r="93" spans="1:18" x14ac:dyDescent="0.2">
      <c r="A93" s="6"/>
      <c r="B93" s="7" t="str">
        <f>IF(A93="","",VLOOKUP(A93,'ÖĞRENCİ EKLEME'!$L$2:$M$745,2,0))</f>
        <v/>
      </c>
      <c r="C93" s="4" t="str">
        <f>IF(A93="","",VLOOKUP('TEMASLI TAKİP'!A93,'ÖĞRENCİ EKLEME'!$L$2:$N$745,3,0))</f>
        <v/>
      </c>
      <c r="D93" s="4" t="str">
        <f>IF(A93="","",VLOOKUP('TEMASLI TAKİP'!A93,'ÖĞRENCİ EKLEME'!L$2:O$745,4,0))</f>
        <v/>
      </c>
      <c r="E93" s="14"/>
      <c r="F93" s="15" t="str">
        <f t="shared" si="11"/>
        <v/>
      </c>
      <c r="G93" s="5" t="str">
        <f t="shared" ca="1" si="13"/>
        <v/>
      </c>
      <c r="H93" s="13" t="str">
        <f t="shared" ca="1" si="12"/>
        <v/>
      </c>
      <c r="N93" t="str">
        <f t="shared" ca="1" si="14"/>
        <v/>
      </c>
      <c r="R93" t="str">
        <f t="shared" si="15"/>
        <v/>
      </c>
    </row>
    <row r="94" spans="1:18" x14ac:dyDescent="0.2">
      <c r="A94" s="6"/>
      <c r="B94" s="7" t="str">
        <f>IF(A94="","",VLOOKUP(A94,'ÖĞRENCİ EKLEME'!$L$2:$M$745,2,0))</f>
        <v/>
      </c>
      <c r="C94" s="4" t="str">
        <f>IF(A94="","",VLOOKUP('TEMASLI TAKİP'!A94,'ÖĞRENCİ EKLEME'!$L$2:$N$745,3,0))</f>
        <v/>
      </c>
      <c r="D94" s="4" t="str">
        <f>IF(A94="","",VLOOKUP('TEMASLI TAKİP'!A94,'ÖĞRENCİ EKLEME'!L$2:O$745,4,0))</f>
        <v/>
      </c>
      <c r="E94" s="14"/>
      <c r="F94" s="15" t="str">
        <f t="shared" si="11"/>
        <v/>
      </c>
      <c r="G94" s="5" t="str">
        <f t="shared" ca="1" si="13"/>
        <v/>
      </c>
      <c r="H94" s="13" t="str">
        <f t="shared" ca="1" si="12"/>
        <v/>
      </c>
      <c r="N94" t="str">
        <f t="shared" ca="1" si="14"/>
        <v/>
      </c>
      <c r="R94" t="str">
        <f t="shared" si="15"/>
        <v/>
      </c>
    </row>
    <row r="95" spans="1:18" x14ac:dyDescent="0.2">
      <c r="A95" s="6"/>
      <c r="B95" s="7" t="str">
        <f>IF(A95="","",VLOOKUP(A95,'ÖĞRENCİ EKLEME'!$L$2:$M$745,2,0))</f>
        <v/>
      </c>
      <c r="C95" s="4" t="str">
        <f>IF(A95="","",VLOOKUP('TEMASLI TAKİP'!A95,'ÖĞRENCİ EKLEME'!$L$2:$N$745,3,0))</f>
        <v/>
      </c>
      <c r="D95" s="4" t="str">
        <f>IF(A95="","",VLOOKUP('TEMASLI TAKİP'!A95,'ÖĞRENCİ EKLEME'!L$2:O$745,4,0))</f>
        <v/>
      </c>
      <c r="E95" s="14"/>
      <c r="F95" s="15" t="str">
        <f t="shared" si="11"/>
        <v/>
      </c>
      <c r="G95" s="5" t="str">
        <f t="shared" ca="1" si="13"/>
        <v/>
      </c>
      <c r="H95" s="13" t="str">
        <f t="shared" ca="1" si="12"/>
        <v/>
      </c>
      <c r="N95" t="str">
        <f t="shared" ca="1" si="14"/>
        <v/>
      </c>
      <c r="R95" t="str">
        <f t="shared" si="15"/>
        <v/>
      </c>
    </row>
    <row r="96" spans="1:18" x14ac:dyDescent="0.2">
      <c r="A96" s="6"/>
      <c r="B96" s="7" t="str">
        <f>IF(A96="","",VLOOKUP(A96,'ÖĞRENCİ EKLEME'!$L$2:$M$745,2,0))</f>
        <v/>
      </c>
      <c r="C96" s="4" t="str">
        <f>IF(A96="","",VLOOKUP('TEMASLI TAKİP'!A96,'ÖĞRENCİ EKLEME'!$L$2:$N$745,3,0))</f>
        <v/>
      </c>
      <c r="D96" s="4" t="str">
        <f>IF(A96="","",VLOOKUP('TEMASLI TAKİP'!A96,'ÖĞRENCİ EKLEME'!L$2:O$745,4,0))</f>
        <v/>
      </c>
      <c r="E96" s="14"/>
      <c r="F96" s="15" t="str">
        <f t="shared" si="11"/>
        <v/>
      </c>
      <c r="G96" s="5" t="str">
        <f t="shared" ca="1" si="13"/>
        <v/>
      </c>
      <c r="H96" s="13" t="str">
        <f t="shared" ca="1" si="12"/>
        <v/>
      </c>
      <c r="N96" t="str">
        <f t="shared" ca="1" si="14"/>
        <v/>
      </c>
      <c r="R96" t="str">
        <f t="shared" si="15"/>
        <v/>
      </c>
    </row>
    <row r="97" spans="1:18" x14ac:dyDescent="0.2">
      <c r="A97" s="6"/>
      <c r="B97" s="7" t="str">
        <f>IF(A97="","",VLOOKUP(A97,'ÖĞRENCİ EKLEME'!$L$2:$M$745,2,0))</f>
        <v/>
      </c>
      <c r="C97" s="4" t="str">
        <f>IF(A97="","",VLOOKUP('TEMASLI TAKİP'!A97,'ÖĞRENCİ EKLEME'!$L$2:$N$745,3,0))</f>
        <v/>
      </c>
      <c r="D97" s="4" t="str">
        <f>IF(A97="","",VLOOKUP('TEMASLI TAKİP'!A97,'ÖĞRENCİ EKLEME'!L$2:O$745,4,0))</f>
        <v/>
      </c>
      <c r="E97" s="14"/>
      <c r="F97" s="15" t="str">
        <f t="shared" si="11"/>
        <v/>
      </c>
      <c r="G97" s="5" t="str">
        <f t="shared" ca="1" si="13"/>
        <v/>
      </c>
      <c r="H97" s="13" t="str">
        <f t="shared" ca="1" si="12"/>
        <v/>
      </c>
      <c r="N97" t="str">
        <f t="shared" ca="1" si="14"/>
        <v/>
      </c>
      <c r="R97" t="str">
        <f t="shared" si="15"/>
        <v/>
      </c>
    </row>
    <row r="98" spans="1:18" x14ac:dyDescent="0.2">
      <c r="A98" s="6"/>
      <c r="B98" s="7" t="str">
        <f>IF(A98="","",VLOOKUP(A98,'ÖĞRENCİ EKLEME'!$L$2:$M$745,2,0))</f>
        <v/>
      </c>
      <c r="C98" s="4" t="str">
        <f>IF(A98="","",VLOOKUP('TEMASLI TAKİP'!A98,'ÖĞRENCİ EKLEME'!$L$2:$N$745,3,0))</f>
        <v/>
      </c>
      <c r="D98" s="4" t="str">
        <f>IF(A98="","",VLOOKUP('TEMASLI TAKİP'!A98,'ÖĞRENCİ EKLEME'!L$2:O$745,4,0))</f>
        <v/>
      </c>
      <c r="E98" s="14"/>
      <c r="F98" s="15" t="str">
        <f t="shared" si="11"/>
        <v/>
      </c>
      <c r="G98" s="5" t="str">
        <f t="shared" ca="1" si="13"/>
        <v/>
      </c>
      <c r="H98" s="13" t="str">
        <f t="shared" ca="1" si="12"/>
        <v/>
      </c>
      <c r="N98" t="str">
        <f t="shared" ca="1" si="14"/>
        <v/>
      </c>
      <c r="R98" t="str">
        <f t="shared" si="15"/>
        <v/>
      </c>
    </row>
    <row r="99" spans="1:18" x14ac:dyDescent="0.2">
      <c r="A99" s="6"/>
      <c r="B99" s="7" t="str">
        <f>IF(A99="","",VLOOKUP(A99,'ÖĞRENCİ EKLEME'!$L$2:$M$745,2,0))</f>
        <v/>
      </c>
      <c r="C99" s="4" t="str">
        <f>IF(A99="","",VLOOKUP('TEMASLI TAKİP'!A99,'ÖĞRENCİ EKLEME'!$L$2:$N$745,3,0))</f>
        <v/>
      </c>
      <c r="D99" s="4" t="str">
        <f>IF(A99="","",VLOOKUP('TEMASLI TAKİP'!A99,'ÖĞRENCİ EKLEME'!L$2:O$745,4,0))</f>
        <v/>
      </c>
      <c r="E99" s="14"/>
      <c r="F99" s="15" t="str">
        <f t="shared" si="11"/>
        <v/>
      </c>
      <c r="G99" s="5" t="str">
        <f t="shared" ca="1" si="13"/>
        <v/>
      </c>
      <c r="H99" s="13" t="str">
        <f t="shared" ca="1" si="12"/>
        <v/>
      </c>
      <c r="N99" t="str">
        <f t="shared" ca="1" si="14"/>
        <v/>
      </c>
      <c r="R99" t="str">
        <f t="shared" si="15"/>
        <v/>
      </c>
    </row>
    <row r="100" spans="1:18" x14ac:dyDescent="0.2">
      <c r="A100" s="6"/>
      <c r="B100" s="7" t="str">
        <f>IF(A100="","",VLOOKUP(A100,'ÖĞRENCİ EKLEME'!$L$2:$M$745,2,0))</f>
        <v/>
      </c>
      <c r="C100" s="4" t="str">
        <f>IF(A100="","",VLOOKUP('TEMASLI TAKİP'!A100,'ÖĞRENCİ EKLEME'!$L$2:$N$745,3,0))</f>
        <v/>
      </c>
      <c r="D100" s="4" t="str">
        <f>IF(A100="","",VLOOKUP('TEMASLI TAKİP'!A100,'ÖĞRENCİ EKLEME'!L$2:O$745,4,0))</f>
        <v/>
      </c>
      <c r="E100" s="14"/>
      <c r="F100" s="15" t="str">
        <f t="shared" si="11"/>
        <v/>
      </c>
      <c r="G100" s="5" t="str">
        <f t="shared" ca="1" si="13"/>
        <v/>
      </c>
      <c r="H100" s="13" t="str">
        <f t="shared" ca="1" si="12"/>
        <v/>
      </c>
      <c r="N100" t="str">
        <f t="shared" ca="1" si="14"/>
        <v/>
      </c>
      <c r="R100" t="str">
        <f t="shared" si="15"/>
        <v/>
      </c>
    </row>
    <row r="101" spans="1:18" x14ac:dyDescent="0.2">
      <c r="A101" s="6"/>
      <c r="B101" s="7" t="str">
        <f>IF(A101="","",VLOOKUP(A101,'ÖĞRENCİ EKLEME'!$L$2:$M$745,2,0))</f>
        <v/>
      </c>
      <c r="C101" s="4" t="str">
        <f>IF(A101="","",VLOOKUP('TEMASLI TAKİP'!A101,'ÖĞRENCİ EKLEME'!$L$2:$N$745,3,0))</f>
        <v/>
      </c>
      <c r="D101" s="4" t="str">
        <f>IF(A101="","",VLOOKUP('TEMASLI TAKİP'!A101,'ÖĞRENCİ EKLEME'!L$2:O$745,4,0))</f>
        <v/>
      </c>
      <c r="E101" s="14"/>
      <c r="F101" s="15" t="str">
        <f t="shared" si="11"/>
        <v/>
      </c>
      <c r="G101" s="5" t="str">
        <f t="shared" ca="1" si="13"/>
        <v/>
      </c>
      <c r="H101" s="13" t="str">
        <f t="shared" ca="1" si="12"/>
        <v/>
      </c>
      <c r="N101" t="str">
        <f t="shared" ca="1" si="14"/>
        <v/>
      </c>
      <c r="R101" t="str">
        <f t="shared" si="15"/>
        <v/>
      </c>
    </row>
    <row r="102" spans="1:18" x14ac:dyDescent="0.2">
      <c r="A102" s="6"/>
      <c r="B102" s="7" t="str">
        <f>IF(A102="","",VLOOKUP(A102,'ÖĞRENCİ EKLEME'!$L$2:$M$745,2,0))</f>
        <v/>
      </c>
      <c r="C102" s="4" t="str">
        <f>IF(A102="","",VLOOKUP('TEMASLI TAKİP'!A102,'ÖĞRENCİ EKLEME'!$L$2:$N$745,3,0))</f>
        <v/>
      </c>
      <c r="D102" s="4" t="str">
        <f>IF(A102="","",VLOOKUP('TEMASLI TAKİP'!A102,'ÖĞRENCİ EKLEME'!L$2:O$745,4,0))</f>
        <v/>
      </c>
      <c r="E102" s="14"/>
      <c r="F102" s="15" t="str">
        <f t="shared" si="11"/>
        <v/>
      </c>
      <c r="G102" s="5" t="str">
        <f t="shared" ca="1" si="13"/>
        <v/>
      </c>
      <c r="H102" s="13" t="str">
        <f t="shared" ca="1" si="12"/>
        <v/>
      </c>
      <c r="N102" t="str">
        <f t="shared" ca="1" si="14"/>
        <v/>
      </c>
      <c r="R102" t="str">
        <f t="shared" si="15"/>
        <v/>
      </c>
    </row>
    <row r="103" spans="1:18" x14ac:dyDescent="0.2">
      <c r="A103" s="6"/>
      <c r="B103" s="7" t="str">
        <f>IF(A103="","",VLOOKUP(A103,'ÖĞRENCİ EKLEME'!$L$2:$M$745,2,0))</f>
        <v/>
      </c>
      <c r="C103" s="4" t="str">
        <f>IF(A103="","",VLOOKUP('TEMASLI TAKİP'!A103,'ÖĞRENCİ EKLEME'!$L$2:$N$745,3,0))</f>
        <v/>
      </c>
      <c r="D103" s="4" t="str">
        <f>IF(A103="","",VLOOKUP('TEMASLI TAKİP'!A103,'ÖĞRENCİ EKLEME'!L$2:O$745,4,0))</f>
        <v/>
      </c>
      <c r="E103" s="14"/>
      <c r="F103" s="15" t="str">
        <f t="shared" si="11"/>
        <v/>
      </c>
      <c r="G103" s="5" t="str">
        <f t="shared" ca="1" si="13"/>
        <v/>
      </c>
      <c r="H103" s="13" t="str">
        <f t="shared" ca="1" si="12"/>
        <v/>
      </c>
      <c r="N103" t="str">
        <f t="shared" ca="1" si="14"/>
        <v/>
      </c>
      <c r="R103" t="str">
        <f t="shared" si="15"/>
        <v/>
      </c>
    </row>
    <row r="104" spans="1:18" x14ac:dyDescent="0.2">
      <c r="A104" s="6"/>
      <c r="B104" s="7" t="str">
        <f>IF(A104="","",VLOOKUP(A104,'ÖĞRENCİ EKLEME'!$L$2:$M$745,2,0))</f>
        <v/>
      </c>
      <c r="C104" s="4" t="str">
        <f>IF(A104="","",VLOOKUP('TEMASLI TAKİP'!A104,'ÖĞRENCİ EKLEME'!$L$2:$N$745,3,0))</f>
        <v/>
      </c>
      <c r="D104" s="4" t="str">
        <f>IF(A104="","",VLOOKUP('TEMASLI TAKİP'!A104,'ÖĞRENCİ EKLEME'!L$2:O$745,4,0))</f>
        <v/>
      </c>
      <c r="E104" s="14"/>
      <c r="F104" s="15" t="str">
        <f t="shared" si="11"/>
        <v/>
      </c>
      <c r="G104" s="5" t="str">
        <f t="shared" ca="1" si="13"/>
        <v/>
      </c>
      <c r="H104" s="13" t="str">
        <f t="shared" ca="1" si="12"/>
        <v/>
      </c>
      <c r="N104" t="str">
        <f t="shared" ca="1" si="14"/>
        <v/>
      </c>
      <c r="R104" t="str">
        <f t="shared" si="15"/>
        <v/>
      </c>
    </row>
    <row r="105" spans="1:18" x14ac:dyDescent="0.2">
      <c r="A105" s="6"/>
      <c r="B105" s="7" t="str">
        <f>IF(A105="","",VLOOKUP(A105,'ÖĞRENCİ EKLEME'!$L$2:$M$745,2,0))</f>
        <v/>
      </c>
      <c r="C105" s="4" t="str">
        <f>IF(A105="","",VLOOKUP('TEMASLI TAKİP'!A105,'ÖĞRENCİ EKLEME'!$L$2:$N$745,3,0))</f>
        <v/>
      </c>
      <c r="D105" s="4" t="str">
        <f>IF(A105="","",VLOOKUP('TEMASLI TAKİP'!A105,'ÖĞRENCİ EKLEME'!L$2:O$745,4,0))</f>
        <v/>
      </c>
      <c r="E105" s="14"/>
      <c r="F105" s="15" t="str">
        <f t="shared" si="11"/>
        <v/>
      </c>
      <c r="G105" s="5" t="str">
        <f t="shared" ca="1" si="13"/>
        <v/>
      </c>
      <c r="H105" s="13" t="str">
        <f t="shared" ca="1" si="12"/>
        <v/>
      </c>
      <c r="N105" t="str">
        <f t="shared" ca="1" si="14"/>
        <v/>
      </c>
      <c r="R105" t="str">
        <f t="shared" si="15"/>
        <v/>
      </c>
    </row>
    <row r="106" spans="1:18" x14ac:dyDescent="0.2">
      <c r="A106" s="6"/>
      <c r="B106" s="7" t="str">
        <f>IF(A106="","",VLOOKUP(A106,'ÖĞRENCİ EKLEME'!$L$2:$M$745,2,0))</f>
        <v/>
      </c>
      <c r="C106" s="4" t="str">
        <f>IF(A106="","",VLOOKUP('TEMASLI TAKİP'!A106,'ÖĞRENCİ EKLEME'!$L$2:$N$745,3,0))</f>
        <v/>
      </c>
      <c r="D106" s="4" t="str">
        <f>IF(A106="","",VLOOKUP('TEMASLI TAKİP'!A106,'ÖĞRENCİ EKLEME'!L$2:O$745,4,0))</f>
        <v/>
      </c>
      <c r="E106" s="14"/>
      <c r="F106" s="15" t="str">
        <f t="shared" si="11"/>
        <v/>
      </c>
      <c r="G106" s="5" t="str">
        <f t="shared" ca="1" si="13"/>
        <v/>
      </c>
      <c r="H106" s="13" t="str">
        <f t="shared" ca="1" si="12"/>
        <v/>
      </c>
      <c r="N106" t="str">
        <f t="shared" ca="1" si="14"/>
        <v/>
      </c>
      <c r="R106" t="str">
        <f t="shared" si="15"/>
        <v/>
      </c>
    </row>
    <row r="107" spans="1:18" x14ac:dyDescent="0.2">
      <c r="A107" s="6"/>
      <c r="B107" s="7" t="str">
        <f>IF(A107="","",VLOOKUP(A107,'ÖĞRENCİ EKLEME'!$L$2:$M$745,2,0))</f>
        <v/>
      </c>
      <c r="C107" s="4" t="str">
        <f>IF(A107="","",VLOOKUP('TEMASLI TAKİP'!A107,'ÖĞRENCİ EKLEME'!$L$2:$N$745,3,0))</f>
        <v/>
      </c>
      <c r="D107" s="4" t="str">
        <f>IF(A107="","",VLOOKUP('TEMASLI TAKİP'!A107,'ÖĞRENCİ EKLEME'!L$2:O$745,4,0))</f>
        <v/>
      </c>
      <c r="E107" s="14"/>
      <c r="F107" s="15" t="str">
        <f t="shared" si="11"/>
        <v/>
      </c>
      <c r="G107" s="5" t="str">
        <f t="shared" ca="1" si="13"/>
        <v/>
      </c>
      <c r="H107" s="13" t="str">
        <f t="shared" ca="1" si="12"/>
        <v/>
      </c>
      <c r="N107" t="str">
        <f t="shared" ca="1" si="14"/>
        <v/>
      </c>
      <c r="R107" t="str">
        <f t="shared" si="15"/>
        <v/>
      </c>
    </row>
    <row r="108" spans="1:18" x14ac:dyDescent="0.2">
      <c r="A108" s="6"/>
      <c r="B108" s="7" t="str">
        <f>IF(A108="","",VLOOKUP(A108,'ÖĞRENCİ EKLEME'!$L$2:$M$745,2,0))</f>
        <v/>
      </c>
      <c r="C108" s="4" t="str">
        <f>IF(A108="","",VLOOKUP('TEMASLI TAKİP'!A108,'ÖĞRENCİ EKLEME'!$L$2:$N$745,3,0))</f>
        <v/>
      </c>
      <c r="D108" s="4" t="str">
        <f>IF(A108="","",VLOOKUP('TEMASLI TAKİP'!A108,'ÖĞRENCİ EKLEME'!L$2:O$745,4,0))</f>
        <v/>
      </c>
      <c r="E108" s="14"/>
      <c r="F108" s="15" t="str">
        <f t="shared" si="11"/>
        <v/>
      </c>
      <c r="G108" s="5" t="str">
        <f t="shared" ca="1" si="13"/>
        <v/>
      </c>
      <c r="H108" s="13" t="str">
        <f t="shared" ca="1" si="12"/>
        <v/>
      </c>
      <c r="N108" t="str">
        <f t="shared" ca="1" si="14"/>
        <v/>
      </c>
      <c r="R108" t="str">
        <f t="shared" si="15"/>
        <v/>
      </c>
    </row>
    <row r="109" spans="1:18" x14ac:dyDescent="0.2">
      <c r="A109" s="6"/>
      <c r="B109" s="7" t="str">
        <f>IF(A109="","",VLOOKUP(A109,'ÖĞRENCİ EKLEME'!$L$2:$M$745,2,0))</f>
        <v/>
      </c>
      <c r="C109" s="4" t="str">
        <f>IF(A109="","",VLOOKUP('TEMASLI TAKİP'!A109,'ÖĞRENCİ EKLEME'!$L$2:$N$745,3,0))</f>
        <v/>
      </c>
      <c r="D109" s="4" t="str">
        <f>IF(A109="","",VLOOKUP('TEMASLI TAKİP'!A109,'ÖĞRENCİ EKLEME'!L$2:O$745,4,0))</f>
        <v/>
      </c>
      <c r="E109" s="14"/>
      <c r="F109" s="15" t="str">
        <f t="shared" si="11"/>
        <v/>
      </c>
      <c r="G109" s="5" t="str">
        <f t="shared" ca="1" si="13"/>
        <v/>
      </c>
      <c r="H109" s="13" t="str">
        <f t="shared" ca="1" si="12"/>
        <v/>
      </c>
      <c r="N109" t="str">
        <f t="shared" ca="1" si="14"/>
        <v/>
      </c>
      <c r="R109" t="str">
        <f t="shared" si="15"/>
        <v/>
      </c>
    </row>
    <row r="110" spans="1:18" x14ac:dyDescent="0.2">
      <c r="A110" s="6"/>
      <c r="B110" s="7" t="str">
        <f>IF(A110="","",VLOOKUP(A110,'ÖĞRENCİ EKLEME'!$L$2:$M$745,2,0))</f>
        <v/>
      </c>
      <c r="C110" s="4" t="str">
        <f>IF(A110="","",VLOOKUP('TEMASLI TAKİP'!A110,'ÖĞRENCİ EKLEME'!$L$2:$N$745,3,0))</f>
        <v/>
      </c>
      <c r="D110" s="4" t="str">
        <f>IF(A110="","",VLOOKUP('TEMASLI TAKİP'!A110,'ÖĞRENCİ EKLEME'!L$2:O$745,4,0))</f>
        <v/>
      </c>
      <c r="E110" s="14"/>
      <c r="F110" s="15" t="str">
        <f t="shared" si="11"/>
        <v/>
      </c>
      <c r="G110" s="5" t="str">
        <f t="shared" ca="1" si="13"/>
        <v/>
      </c>
      <c r="H110" s="13" t="str">
        <f t="shared" ca="1" si="12"/>
        <v/>
      </c>
      <c r="N110" t="str">
        <f t="shared" ca="1" si="14"/>
        <v/>
      </c>
      <c r="R110" t="str">
        <f t="shared" si="15"/>
        <v/>
      </c>
    </row>
    <row r="111" spans="1:18" x14ac:dyDescent="0.2">
      <c r="A111" s="6"/>
      <c r="B111" s="7" t="str">
        <f>IF(A111="","",VLOOKUP(A111,'ÖĞRENCİ EKLEME'!$L$2:$M$745,2,0))</f>
        <v/>
      </c>
      <c r="C111" s="4" t="str">
        <f>IF(A111="","",VLOOKUP('TEMASLI TAKİP'!A111,'ÖĞRENCİ EKLEME'!$L$2:$N$745,3,0))</f>
        <v/>
      </c>
      <c r="D111" s="4" t="str">
        <f>IF(A111="","",VLOOKUP('TEMASLI TAKİP'!A111,'ÖĞRENCİ EKLEME'!L$2:O$745,4,0))</f>
        <v/>
      </c>
      <c r="E111" s="14"/>
      <c r="F111" s="15" t="str">
        <f t="shared" si="11"/>
        <v/>
      </c>
      <c r="G111" s="5" t="str">
        <f t="shared" ca="1" si="13"/>
        <v/>
      </c>
      <c r="H111" s="13" t="str">
        <f t="shared" ca="1" si="12"/>
        <v/>
      </c>
      <c r="N111" t="str">
        <f t="shared" ca="1" si="14"/>
        <v/>
      </c>
      <c r="R111" t="str">
        <f t="shared" si="15"/>
        <v/>
      </c>
    </row>
    <row r="112" spans="1:18" x14ac:dyDescent="0.2">
      <c r="A112" s="6"/>
      <c r="B112" s="7" t="str">
        <f>IF(A112="","",VLOOKUP(A112,'ÖĞRENCİ EKLEME'!$L$2:$M$745,2,0))</f>
        <v/>
      </c>
      <c r="C112" s="4" t="str">
        <f>IF(A112="","",VLOOKUP('TEMASLI TAKİP'!A112,'ÖĞRENCİ EKLEME'!$L$2:$N$745,3,0))</f>
        <v/>
      </c>
      <c r="D112" s="4" t="str">
        <f>IF(A112="","",VLOOKUP('TEMASLI TAKİP'!A112,'ÖĞRENCİ EKLEME'!L$2:O$745,4,0))</f>
        <v/>
      </c>
      <c r="E112" s="14"/>
      <c r="F112" s="15" t="str">
        <f t="shared" si="11"/>
        <v/>
      </c>
      <c r="G112" s="5" t="str">
        <f t="shared" ca="1" si="13"/>
        <v/>
      </c>
      <c r="H112" s="13" t="str">
        <f t="shared" ca="1" si="12"/>
        <v/>
      </c>
      <c r="N112" t="str">
        <f t="shared" ca="1" si="14"/>
        <v/>
      </c>
      <c r="R112" t="str">
        <f t="shared" si="15"/>
        <v/>
      </c>
    </row>
    <row r="113" spans="1:18" x14ac:dyDescent="0.2">
      <c r="A113" s="6"/>
      <c r="B113" s="7" t="str">
        <f>IF(A113="","",VLOOKUP(A113,'ÖĞRENCİ EKLEME'!$L$2:$M$745,2,0))</f>
        <v/>
      </c>
      <c r="C113" s="4" t="str">
        <f>IF(A113="","",VLOOKUP('TEMASLI TAKİP'!A113,'ÖĞRENCİ EKLEME'!$L$2:$N$745,3,0))</f>
        <v/>
      </c>
      <c r="D113" s="4" t="str">
        <f>IF(A113="","",VLOOKUP('TEMASLI TAKİP'!A113,'ÖĞRENCİ EKLEME'!L$2:O$745,4,0))</f>
        <v/>
      </c>
      <c r="E113" s="14"/>
      <c r="F113" s="15" t="str">
        <f t="shared" si="11"/>
        <v/>
      </c>
      <c r="G113" s="5" t="str">
        <f t="shared" ca="1" si="13"/>
        <v/>
      </c>
      <c r="H113" s="13" t="str">
        <f t="shared" ca="1" si="12"/>
        <v/>
      </c>
      <c r="N113" t="str">
        <f t="shared" ca="1" si="14"/>
        <v/>
      </c>
      <c r="R113" t="str">
        <f t="shared" si="15"/>
        <v/>
      </c>
    </row>
    <row r="114" spans="1:18" x14ac:dyDescent="0.2">
      <c r="A114" s="6"/>
      <c r="B114" s="7" t="str">
        <f>IF(A114="","",VLOOKUP(A114,'ÖĞRENCİ EKLEME'!$L$2:$M$745,2,0))</f>
        <v/>
      </c>
      <c r="C114" s="4" t="str">
        <f>IF(A114="","",VLOOKUP('TEMASLI TAKİP'!A114,'ÖĞRENCİ EKLEME'!$L$2:$N$745,3,0))</f>
        <v/>
      </c>
      <c r="D114" s="4" t="str">
        <f>IF(A114="","",VLOOKUP('TEMASLI TAKİP'!A114,'ÖĞRENCİ EKLEME'!L$2:O$745,4,0))</f>
        <v/>
      </c>
      <c r="E114" s="14"/>
      <c r="F114" s="15" t="str">
        <f t="shared" si="11"/>
        <v/>
      </c>
      <c r="G114" s="5" t="str">
        <f t="shared" ca="1" si="13"/>
        <v/>
      </c>
      <c r="H114" s="13" t="str">
        <f t="shared" ca="1" si="12"/>
        <v/>
      </c>
      <c r="N114" t="str">
        <f t="shared" ca="1" si="14"/>
        <v/>
      </c>
      <c r="R114" t="str">
        <f t="shared" si="15"/>
        <v/>
      </c>
    </row>
    <row r="115" spans="1:18" x14ac:dyDescent="0.2">
      <c r="A115" s="6"/>
      <c r="B115" s="7" t="str">
        <f>IF(A115="","",VLOOKUP(A115,'ÖĞRENCİ EKLEME'!$L$2:$M$745,2,0))</f>
        <v/>
      </c>
      <c r="C115" s="4" t="str">
        <f>IF(A115="","",VLOOKUP('TEMASLI TAKİP'!A115,'ÖĞRENCİ EKLEME'!$L$2:$N$745,3,0))</f>
        <v/>
      </c>
      <c r="D115" s="4" t="str">
        <f>IF(A115="","",VLOOKUP('TEMASLI TAKİP'!A115,'ÖĞRENCİ EKLEME'!L$2:O$745,4,0))</f>
        <v/>
      </c>
      <c r="E115" s="14"/>
      <c r="F115" s="15" t="str">
        <f t="shared" si="11"/>
        <v/>
      </c>
      <c r="G115" s="5" t="str">
        <f t="shared" ca="1" si="13"/>
        <v/>
      </c>
      <c r="H115" s="13" t="str">
        <f t="shared" ca="1" si="12"/>
        <v/>
      </c>
      <c r="N115" t="str">
        <f t="shared" ca="1" si="14"/>
        <v/>
      </c>
      <c r="R115" t="str">
        <f t="shared" si="15"/>
        <v/>
      </c>
    </row>
    <row r="116" spans="1:18" x14ac:dyDescent="0.2">
      <c r="A116" s="6"/>
      <c r="B116" s="7" t="str">
        <f>IF(A116="","",VLOOKUP(A116,'ÖĞRENCİ EKLEME'!$L$2:$M$745,2,0))</f>
        <v/>
      </c>
      <c r="C116" s="4" t="str">
        <f>IF(A116="","",VLOOKUP('TEMASLI TAKİP'!A116,'ÖĞRENCİ EKLEME'!$L$2:$N$745,3,0))</f>
        <v/>
      </c>
      <c r="D116" s="4" t="str">
        <f>IF(A116="","",VLOOKUP('TEMASLI TAKİP'!A116,'ÖĞRENCİ EKLEME'!L$2:O$745,4,0))</f>
        <v/>
      </c>
      <c r="E116" s="14"/>
      <c r="F116" s="15" t="str">
        <f t="shared" si="11"/>
        <v/>
      </c>
      <c r="G116" s="5" t="str">
        <f t="shared" ca="1" si="13"/>
        <v/>
      </c>
      <c r="H116" s="13" t="str">
        <f t="shared" ca="1" si="12"/>
        <v/>
      </c>
      <c r="N116" t="str">
        <f t="shared" ca="1" si="14"/>
        <v/>
      </c>
      <c r="R116" t="str">
        <f t="shared" si="15"/>
        <v/>
      </c>
    </row>
    <row r="117" spans="1:18" x14ac:dyDescent="0.2">
      <c r="A117" s="6"/>
      <c r="B117" s="7" t="str">
        <f>IF(A117="","",VLOOKUP(A117,'ÖĞRENCİ EKLEME'!$L$2:$M$745,2,0))</f>
        <v/>
      </c>
      <c r="C117" s="4" t="str">
        <f>IF(A117="","",VLOOKUP('TEMASLI TAKİP'!A117,'ÖĞRENCİ EKLEME'!$L$2:$N$745,3,0))</f>
        <v/>
      </c>
      <c r="D117" s="4" t="str">
        <f>IF(A117="","",VLOOKUP('TEMASLI TAKİP'!A117,'ÖĞRENCİ EKLEME'!L$2:O$745,4,0))</f>
        <v/>
      </c>
      <c r="E117" s="14"/>
      <c r="F117" s="15" t="str">
        <f t="shared" si="11"/>
        <v/>
      </c>
      <c r="G117" s="5" t="str">
        <f t="shared" ca="1" si="13"/>
        <v/>
      </c>
      <c r="H117" s="13" t="str">
        <f t="shared" ca="1" si="12"/>
        <v/>
      </c>
      <c r="N117" t="str">
        <f t="shared" ca="1" si="14"/>
        <v/>
      </c>
      <c r="R117" t="str">
        <f t="shared" si="15"/>
        <v/>
      </c>
    </row>
    <row r="118" spans="1:18" x14ac:dyDescent="0.2">
      <c r="A118" s="6"/>
      <c r="B118" s="7" t="str">
        <f>IF(A118="","",VLOOKUP(A118,'ÖĞRENCİ EKLEME'!$L$2:$M$745,2,0))</f>
        <v/>
      </c>
      <c r="C118" s="4" t="str">
        <f>IF(A118="","",VLOOKUP('TEMASLI TAKİP'!A118,'ÖĞRENCİ EKLEME'!$L$2:$N$745,3,0))</f>
        <v/>
      </c>
      <c r="D118" s="4" t="str">
        <f>IF(A118="","",VLOOKUP('TEMASLI TAKİP'!A118,'ÖĞRENCİ EKLEME'!L$2:O$745,4,0))</f>
        <v/>
      </c>
      <c r="E118" s="14"/>
      <c r="F118" s="15" t="str">
        <f t="shared" si="11"/>
        <v/>
      </c>
      <c r="G118" s="5" t="str">
        <f t="shared" ca="1" si="13"/>
        <v/>
      </c>
      <c r="H118" s="13" t="str">
        <f t="shared" ca="1" si="12"/>
        <v/>
      </c>
      <c r="N118" t="str">
        <f t="shared" ca="1" si="14"/>
        <v/>
      </c>
      <c r="R118" t="str">
        <f t="shared" si="15"/>
        <v/>
      </c>
    </row>
    <row r="119" spans="1:18" x14ac:dyDescent="0.2">
      <c r="A119" s="6"/>
      <c r="B119" s="7" t="str">
        <f>IF(A119="","",VLOOKUP(A119,'ÖĞRENCİ EKLEME'!$L$2:$M$745,2,0))</f>
        <v/>
      </c>
      <c r="C119" s="4" t="str">
        <f>IF(A119="","",VLOOKUP('TEMASLI TAKİP'!A119,'ÖĞRENCİ EKLEME'!$L$2:$N$745,3,0))</f>
        <v/>
      </c>
      <c r="D119" s="4" t="str">
        <f>IF(A119="","",VLOOKUP('TEMASLI TAKİP'!A119,'ÖĞRENCİ EKLEME'!L$2:O$745,4,0))</f>
        <v/>
      </c>
      <c r="E119" s="14"/>
      <c r="F119" s="15" t="str">
        <f t="shared" si="11"/>
        <v/>
      </c>
      <c r="G119" s="5" t="str">
        <f t="shared" ca="1" si="13"/>
        <v/>
      </c>
      <c r="H119" s="13" t="str">
        <f t="shared" ca="1" si="12"/>
        <v/>
      </c>
      <c r="N119" t="str">
        <f t="shared" ca="1" si="14"/>
        <v/>
      </c>
      <c r="R119" t="str">
        <f t="shared" si="15"/>
        <v/>
      </c>
    </row>
    <row r="120" spans="1:18" x14ac:dyDescent="0.2">
      <c r="A120" s="6"/>
      <c r="B120" s="7" t="str">
        <f>IF(A120="","",VLOOKUP(A120,'ÖĞRENCİ EKLEME'!$L$2:$M$745,2,0))</f>
        <v/>
      </c>
      <c r="C120" s="4" t="str">
        <f>IF(A120="","",VLOOKUP('TEMASLI TAKİP'!A120,'ÖĞRENCİ EKLEME'!$L$2:$N$745,3,0))</f>
        <v/>
      </c>
      <c r="D120" s="4" t="str">
        <f>IF(A120="","",VLOOKUP('TEMASLI TAKİP'!A120,'ÖĞRENCİ EKLEME'!L$2:O$745,4,0))</f>
        <v/>
      </c>
      <c r="E120" s="14"/>
      <c r="F120" s="15" t="str">
        <f t="shared" ref="F120:F175" si="16">IF(A120="","",E120+7)</f>
        <v/>
      </c>
      <c r="G120" s="5" t="str">
        <f t="shared" ca="1" si="13"/>
        <v/>
      </c>
      <c r="H120" s="13" t="str">
        <f t="shared" ref="H120:H175" ca="1" si="17">IF(A120="","",IF((TODAY()-F120)&gt;0,"KARANTİNA BİTTİ","KARANTİNA DEVAM EDİYOR"))</f>
        <v/>
      </c>
      <c r="N120" t="str">
        <f t="shared" ca="1" si="14"/>
        <v/>
      </c>
      <c r="R120" t="str">
        <f t="shared" si="15"/>
        <v/>
      </c>
    </row>
    <row r="121" spans="1:18" x14ac:dyDescent="0.2">
      <c r="A121" s="6"/>
      <c r="B121" s="7" t="str">
        <f>IF(A121="","",VLOOKUP(A121,'ÖĞRENCİ EKLEME'!$L$2:$M$745,2,0))</f>
        <v/>
      </c>
      <c r="C121" s="4" t="str">
        <f>IF(A121="","",VLOOKUP('TEMASLI TAKİP'!A121,'ÖĞRENCİ EKLEME'!$L$2:$N$745,3,0))</f>
        <v/>
      </c>
      <c r="D121" s="4" t="str">
        <f>IF(A121="","",VLOOKUP('TEMASLI TAKİP'!A121,'ÖĞRENCİ EKLEME'!L$2:O$745,4,0))</f>
        <v/>
      </c>
      <c r="E121" s="14"/>
      <c r="F121" s="15" t="str">
        <f t="shared" si="16"/>
        <v/>
      </c>
      <c r="G121" s="5" t="str">
        <f t="shared" ca="1" si="13"/>
        <v/>
      </c>
      <c r="H121" s="13" t="str">
        <f t="shared" ca="1" si="17"/>
        <v/>
      </c>
      <c r="N121" t="str">
        <f t="shared" ca="1" si="14"/>
        <v/>
      </c>
      <c r="R121" t="str">
        <f t="shared" si="15"/>
        <v/>
      </c>
    </row>
    <row r="122" spans="1:18" x14ac:dyDescent="0.2">
      <c r="A122" s="6"/>
      <c r="B122" s="7" t="str">
        <f>IF(A122="","",VLOOKUP(A122,'ÖĞRENCİ EKLEME'!$L$2:$M$745,2,0))</f>
        <v/>
      </c>
      <c r="C122" s="4" t="str">
        <f>IF(A122="","",VLOOKUP('TEMASLI TAKİP'!A122,'ÖĞRENCİ EKLEME'!$L$2:$N$745,3,0))</f>
        <v/>
      </c>
      <c r="D122" s="4" t="str">
        <f>IF(A122="","",VLOOKUP('TEMASLI TAKİP'!A122,'ÖĞRENCİ EKLEME'!L$2:O$745,4,0))</f>
        <v/>
      </c>
      <c r="E122" s="14"/>
      <c r="F122" s="15" t="str">
        <f t="shared" si="16"/>
        <v/>
      </c>
      <c r="G122" s="5" t="str">
        <f t="shared" ca="1" si="13"/>
        <v/>
      </c>
      <c r="H122" s="13" t="str">
        <f t="shared" ca="1" si="17"/>
        <v/>
      </c>
      <c r="N122" t="str">
        <f t="shared" ca="1" si="14"/>
        <v/>
      </c>
      <c r="R122" t="str">
        <f t="shared" si="15"/>
        <v/>
      </c>
    </row>
    <row r="123" spans="1:18" x14ac:dyDescent="0.2">
      <c r="A123" s="6"/>
      <c r="B123" s="7" t="str">
        <f>IF(A123="","",VLOOKUP(A123,'ÖĞRENCİ EKLEME'!$L$2:$M$745,2,0))</f>
        <v/>
      </c>
      <c r="C123" s="4" t="str">
        <f>IF(A123="","",VLOOKUP('TEMASLI TAKİP'!A123,'ÖĞRENCİ EKLEME'!$L$2:$N$745,3,0))</f>
        <v/>
      </c>
      <c r="D123" s="4" t="str">
        <f>IF(A123="","",VLOOKUP('TEMASLI TAKİP'!A123,'ÖĞRENCİ EKLEME'!L$2:O$745,4,0))</f>
        <v/>
      </c>
      <c r="E123" s="14"/>
      <c r="F123" s="15" t="str">
        <f t="shared" si="16"/>
        <v/>
      </c>
      <c r="G123" s="5" t="str">
        <f t="shared" ca="1" si="13"/>
        <v/>
      </c>
      <c r="H123" s="13" t="str">
        <f t="shared" ca="1" si="17"/>
        <v/>
      </c>
      <c r="N123" t="str">
        <f t="shared" ca="1" si="14"/>
        <v/>
      </c>
      <c r="R123" t="str">
        <f t="shared" si="15"/>
        <v/>
      </c>
    </row>
    <row r="124" spans="1:18" x14ac:dyDescent="0.2">
      <c r="A124" s="6"/>
      <c r="B124" s="7" t="str">
        <f>IF(A124="","",VLOOKUP(A124,'ÖĞRENCİ EKLEME'!$L$2:$M$745,2,0))</f>
        <v/>
      </c>
      <c r="C124" s="4" t="str">
        <f>IF(A124="","",VLOOKUP('TEMASLI TAKİP'!A124,'ÖĞRENCİ EKLEME'!$L$2:$N$745,3,0))</f>
        <v/>
      </c>
      <c r="D124" s="4" t="str">
        <f>IF(A124="","",VLOOKUP('TEMASLI TAKİP'!A124,'ÖĞRENCİ EKLEME'!L$2:O$745,4,0))</f>
        <v/>
      </c>
      <c r="E124" s="14"/>
      <c r="F124" s="15" t="str">
        <f t="shared" si="16"/>
        <v/>
      </c>
      <c r="G124" s="5" t="str">
        <f t="shared" ca="1" si="13"/>
        <v/>
      </c>
      <c r="H124" s="13" t="str">
        <f t="shared" ca="1" si="17"/>
        <v/>
      </c>
      <c r="N124" t="str">
        <f t="shared" ca="1" si="14"/>
        <v/>
      </c>
      <c r="R124" t="str">
        <f t="shared" si="15"/>
        <v/>
      </c>
    </row>
    <row r="125" spans="1:18" x14ac:dyDescent="0.2">
      <c r="A125" s="6"/>
      <c r="B125" s="7" t="str">
        <f>IF(A125="","",VLOOKUP(A125,'ÖĞRENCİ EKLEME'!$L$2:$M$745,2,0))</f>
        <v/>
      </c>
      <c r="C125" s="4" t="str">
        <f>IF(A125="","",VLOOKUP('TEMASLI TAKİP'!A125,'ÖĞRENCİ EKLEME'!$L$2:$N$745,3,0))</f>
        <v/>
      </c>
      <c r="D125" s="4" t="str">
        <f>IF(A125="","",VLOOKUP('TEMASLI TAKİP'!A125,'ÖĞRENCİ EKLEME'!L$2:O$745,4,0))</f>
        <v/>
      </c>
      <c r="E125" s="14"/>
      <c r="F125" s="15" t="str">
        <f t="shared" si="16"/>
        <v/>
      </c>
      <c r="G125" s="5" t="str">
        <f t="shared" ca="1" si="13"/>
        <v/>
      </c>
      <c r="H125" s="13" t="str">
        <f t="shared" ca="1" si="17"/>
        <v/>
      </c>
      <c r="N125" t="str">
        <f t="shared" ca="1" si="14"/>
        <v/>
      </c>
      <c r="R125" t="str">
        <f t="shared" si="15"/>
        <v/>
      </c>
    </row>
    <row r="126" spans="1:18" x14ac:dyDescent="0.2">
      <c r="A126" s="6"/>
      <c r="B126" s="7" t="str">
        <f>IF(A126="","",VLOOKUP(A126,'ÖĞRENCİ EKLEME'!$L$2:$M$745,2,0))</f>
        <v/>
      </c>
      <c r="C126" s="4" t="str">
        <f>IF(A126="","",VLOOKUP('TEMASLI TAKİP'!A126,'ÖĞRENCİ EKLEME'!$L$2:$N$745,3,0))</f>
        <v/>
      </c>
      <c r="D126" s="4" t="str">
        <f>IF(A126="","",VLOOKUP('TEMASLI TAKİP'!A126,'ÖĞRENCİ EKLEME'!L$2:O$745,4,0))</f>
        <v/>
      </c>
      <c r="E126" s="14"/>
      <c r="F126" s="15" t="str">
        <f t="shared" si="16"/>
        <v/>
      </c>
      <c r="G126" s="5" t="str">
        <f t="shared" ca="1" si="13"/>
        <v/>
      </c>
      <c r="H126" s="13" t="str">
        <f t="shared" ca="1" si="17"/>
        <v/>
      </c>
      <c r="N126" t="str">
        <f t="shared" ca="1" si="14"/>
        <v/>
      </c>
      <c r="R126" t="str">
        <f t="shared" si="15"/>
        <v/>
      </c>
    </row>
    <row r="127" spans="1:18" x14ac:dyDescent="0.2">
      <c r="A127" s="6"/>
      <c r="B127" s="7" t="str">
        <f>IF(A127="","",VLOOKUP(A127,'ÖĞRENCİ EKLEME'!$L$2:$M$745,2,0))</f>
        <v/>
      </c>
      <c r="C127" s="4" t="str">
        <f>IF(A127="","",VLOOKUP('TEMASLI TAKİP'!A127,'ÖĞRENCİ EKLEME'!$L$2:$N$745,3,0))</f>
        <v/>
      </c>
      <c r="D127" s="4" t="str">
        <f>IF(A127="","",VLOOKUP('TEMASLI TAKİP'!A127,'ÖĞRENCİ EKLEME'!L$2:O$745,4,0))</f>
        <v/>
      </c>
      <c r="E127" s="14"/>
      <c r="F127" s="15" t="str">
        <f t="shared" si="16"/>
        <v/>
      </c>
      <c r="G127" s="5" t="str">
        <f t="shared" ca="1" si="13"/>
        <v/>
      </c>
      <c r="H127" s="13" t="str">
        <f t="shared" ca="1" si="17"/>
        <v/>
      </c>
      <c r="N127" t="str">
        <f t="shared" ca="1" si="14"/>
        <v/>
      </c>
      <c r="R127" t="str">
        <f t="shared" si="15"/>
        <v/>
      </c>
    </row>
    <row r="128" spans="1:18" x14ac:dyDescent="0.2">
      <c r="A128" s="6"/>
      <c r="B128" s="7" t="str">
        <f>IF(A128="","",VLOOKUP(A128,'ÖĞRENCİ EKLEME'!$L$2:$M$745,2,0))</f>
        <v/>
      </c>
      <c r="C128" s="4" t="str">
        <f>IF(A128="","",VLOOKUP('TEMASLI TAKİP'!A128,'ÖĞRENCİ EKLEME'!$L$2:$N$745,3,0))</f>
        <v/>
      </c>
      <c r="D128" s="4" t="str">
        <f>IF(A128="","",VLOOKUP('TEMASLI TAKİP'!A128,'ÖĞRENCİ EKLEME'!L$2:O$745,4,0))</f>
        <v/>
      </c>
      <c r="E128" s="14"/>
      <c r="F128" s="15" t="str">
        <f t="shared" si="16"/>
        <v/>
      </c>
      <c r="G128" s="5" t="str">
        <f t="shared" ca="1" si="13"/>
        <v/>
      </c>
      <c r="H128" s="13" t="str">
        <f t="shared" ca="1" si="17"/>
        <v/>
      </c>
      <c r="N128" t="str">
        <f t="shared" ca="1" si="14"/>
        <v/>
      </c>
      <c r="R128" t="str">
        <f t="shared" si="15"/>
        <v/>
      </c>
    </row>
    <row r="129" spans="1:18" x14ac:dyDescent="0.2">
      <c r="A129" s="6"/>
      <c r="B129" s="7" t="str">
        <f>IF(A129="","",VLOOKUP(A129,'ÖĞRENCİ EKLEME'!$L$2:$M$745,2,0))</f>
        <v/>
      </c>
      <c r="C129" s="4" t="str">
        <f>IF(A129="","",VLOOKUP('TEMASLI TAKİP'!A129,'ÖĞRENCİ EKLEME'!$L$2:$N$745,3,0))</f>
        <v/>
      </c>
      <c r="D129" s="4" t="str">
        <f>IF(A129="","",VLOOKUP('TEMASLI TAKİP'!A129,'ÖĞRENCİ EKLEME'!L$2:O$745,4,0))</f>
        <v/>
      </c>
      <c r="E129" s="14"/>
      <c r="F129" s="15" t="str">
        <f t="shared" si="16"/>
        <v/>
      </c>
      <c r="G129" s="5" t="str">
        <f t="shared" ca="1" si="13"/>
        <v/>
      </c>
      <c r="H129" s="13" t="str">
        <f t="shared" ca="1" si="17"/>
        <v/>
      </c>
      <c r="N129" t="str">
        <f t="shared" ca="1" si="14"/>
        <v/>
      </c>
      <c r="R129" t="str">
        <f t="shared" si="15"/>
        <v/>
      </c>
    </row>
    <row r="130" spans="1:18" x14ac:dyDescent="0.2">
      <c r="A130" s="6"/>
      <c r="B130" s="7" t="str">
        <f>IF(A130="","",VLOOKUP(A130,'ÖĞRENCİ EKLEME'!$L$2:$M$745,2,0))</f>
        <v/>
      </c>
      <c r="C130" s="4" t="str">
        <f>IF(A130="","",VLOOKUP('TEMASLI TAKİP'!A130,'ÖĞRENCİ EKLEME'!$L$2:$N$745,3,0))</f>
        <v/>
      </c>
      <c r="D130" s="4" t="str">
        <f>IF(A130="","",VLOOKUP('TEMASLI TAKİP'!A130,'ÖĞRENCİ EKLEME'!L$2:O$745,4,0))</f>
        <v/>
      </c>
      <c r="E130" s="14"/>
      <c r="F130" s="15" t="str">
        <f t="shared" si="16"/>
        <v/>
      </c>
      <c r="G130" s="5" t="str">
        <f t="shared" ca="1" si="13"/>
        <v/>
      </c>
      <c r="H130" s="13" t="str">
        <f t="shared" ca="1" si="17"/>
        <v/>
      </c>
      <c r="N130" t="str">
        <f t="shared" ca="1" si="14"/>
        <v/>
      </c>
      <c r="R130" t="str">
        <f t="shared" si="15"/>
        <v/>
      </c>
    </row>
    <row r="131" spans="1:18" x14ac:dyDescent="0.2">
      <c r="A131" s="6"/>
      <c r="B131" s="7" t="str">
        <f>IF(A131="","",VLOOKUP(A131,'ÖĞRENCİ EKLEME'!$L$2:$M$745,2,0))</f>
        <v/>
      </c>
      <c r="C131" s="4" t="str">
        <f>IF(A131="","",VLOOKUP('TEMASLI TAKİP'!A131,'ÖĞRENCİ EKLEME'!$L$2:$N$745,3,0))</f>
        <v/>
      </c>
      <c r="D131" s="4" t="str">
        <f>IF(A131="","",VLOOKUP('TEMASLI TAKİP'!A131,'ÖĞRENCİ EKLEME'!L$2:O$745,4,0))</f>
        <v/>
      </c>
      <c r="E131" s="14"/>
      <c r="F131" s="15" t="str">
        <f t="shared" si="16"/>
        <v/>
      </c>
      <c r="G131" s="5" t="str">
        <f t="shared" ca="1" si="13"/>
        <v/>
      </c>
      <c r="H131" s="13" t="str">
        <f t="shared" ca="1" si="17"/>
        <v/>
      </c>
      <c r="N131" t="str">
        <f t="shared" ca="1" si="14"/>
        <v/>
      </c>
      <c r="R131" t="str">
        <f t="shared" si="15"/>
        <v/>
      </c>
    </row>
    <row r="132" spans="1:18" x14ac:dyDescent="0.2">
      <c r="A132" s="6"/>
      <c r="B132" s="7" t="str">
        <f>IF(A132="","",VLOOKUP(A132,'ÖĞRENCİ EKLEME'!$L$2:$M$745,2,0))</f>
        <v/>
      </c>
      <c r="C132" s="4" t="str">
        <f>IF(A132="","",VLOOKUP('TEMASLI TAKİP'!A132,'ÖĞRENCİ EKLEME'!$L$2:$N$745,3,0))</f>
        <v/>
      </c>
      <c r="D132" s="4" t="str">
        <f>IF(A132="","",VLOOKUP('TEMASLI TAKİP'!A132,'ÖĞRENCİ EKLEME'!L$2:O$745,4,0))</f>
        <v/>
      </c>
      <c r="E132" s="14"/>
      <c r="F132" s="15" t="str">
        <f t="shared" si="16"/>
        <v/>
      </c>
      <c r="G132" s="5" t="str">
        <f t="shared" ref="G132:G175" ca="1" si="18">IF(A132="","",(-1*(TODAY()-F132))&amp;" "&amp;"GÜN")</f>
        <v/>
      </c>
      <c r="H132" s="13" t="str">
        <f t="shared" ca="1" si="17"/>
        <v/>
      </c>
      <c r="N132" t="str">
        <f t="shared" ref="N132:N175" ca="1" si="19">IF(H132="","",IF(H132="KARANTİNA DEVAM EDİYOR",1,0))</f>
        <v/>
      </c>
      <c r="R132" t="str">
        <f t="shared" ref="R132:R175" si="20">IF(A132="","",IF(H132="KARANTİNA DEVAM EDİYOR",(VLOOKUP(D132,$P$3:$Q$40,2,0)),0))</f>
        <v/>
      </c>
    </row>
    <row r="133" spans="1:18" x14ac:dyDescent="0.2">
      <c r="A133" s="6"/>
      <c r="B133" s="7" t="str">
        <f>IF(A133="","",VLOOKUP(A133,'ÖĞRENCİ EKLEME'!$L$2:$M$745,2,0))</f>
        <v/>
      </c>
      <c r="C133" s="4" t="str">
        <f>IF(A133="","",VLOOKUP('TEMASLI TAKİP'!A133,'ÖĞRENCİ EKLEME'!$L$2:$N$745,3,0))</f>
        <v/>
      </c>
      <c r="D133" s="4" t="str">
        <f>IF(A133="","",VLOOKUP('TEMASLI TAKİP'!A133,'ÖĞRENCİ EKLEME'!L$2:O$745,4,0))</f>
        <v/>
      </c>
      <c r="E133" s="14"/>
      <c r="F133" s="15" t="str">
        <f t="shared" si="16"/>
        <v/>
      </c>
      <c r="G133" s="5" t="str">
        <f t="shared" ca="1" si="18"/>
        <v/>
      </c>
      <c r="H133" s="13" t="str">
        <f t="shared" ca="1" si="17"/>
        <v/>
      </c>
      <c r="N133" t="str">
        <f t="shared" ca="1" si="19"/>
        <v/>
      </c>
      <c r="R133" t="str">
        <f t="shared" si="20"/>
        <v/>
      </c>
    </row>
    <row r="134" spans="1:18" x14ac:dyDescent="0.2">
      <c r="A134" s="6"/>
      <c r="B134" s="7" t="str">
        <f>IF(A134="","",VLOOKUP(A134,'ÖĞRENCİ EKLEME'!$L$2:$M$745,2,0))</f>
        <v/>
      </c>
      <c r="C134" s="4" t="str">
        <f>IF(A134="","",VLOOKUP('TEMASLI TAKİP'!A134,'ÖĞRENCİ EKLEME'!$L$2:$N$745,3,0))</f>
        <v/>
      </c>
      <c r="D134" s="4" t="str">
        <f>IF(A134="","",VLOOKUP('TEMASLI TAKİP'!A134,'ÖĞRENCİ EKLEME'!L$2:O$745,4,0))</f>
        <v/>
      </c>
      <c r="E134" s="14"/>
      <c r="F134" s="15" t="str">
        <f t="shared" si="16"/>
        <v/>
      </c>
      <c r="G134" s="5" t="str">
        <f t="shared" ca="1" si="18"/>
        <v/>
      </c>
      <c r="H134" s="13" t="str">
        <f t="shared" ca="1" si="17"/>
        <v/>
      </c>
      <c r="N134" t="str">
        <f t="shared" ca="1" si="19"/>
        <v/>
      </c>
      <c r="R134" t="str">
        <f t="shared" si="20"/>
        <v/>
      </c>
    </row>
    <row r="135" spans="1:18" x14ac:dyDescent="0.2">
      <c r="A135" s="6"/>
      <c r="B135" s="7" t="str">
        <f>IF(A135="","",VLOOKUP(A135,'ÖĞRENCİ EKLEME'!$L$2:$M$745,2,0))</f>
        <v/>
      </c>
      <c r="C135" s="4" t="str">
        <f>IF(A135="","",VLOOKUP('TEMASLI TAKİP'!A135,'ÖĞRENCİ EKLEME'!$L$2:$N$745,3,0))</f>
        <v/>
      </c>
      <c r="D135" s="4" t="str">
        <f>IF(A135="","",VLOOKUP('TEMASLI TAKİP'!A135,'ÖĞRENCİ EKLEME'!L$2:O$745,4,0))</f>
        <v/>
      </c>
      <c r="E135" s="14"/>
      <c r="F135" s="15" t="str">
        <f t="shared" si="16"/>
        <v/>
      </c>
      <c r="G135" s="5" t="str">
        <f t="shared" ca="1" si="18"/>
        <v/>
      </c>
      <c r="H135" s="13" t="str">
        <f t="shared" ca="1" si="17"/>
        <v/>
      </c>
      <c r="N135" t="str">
        <f t="shared" ca="1" si="19"/>
        <v/>
      </c>
      <c r="R135" t="str">
        <f t="shared" si="20"/>
        <v/>
      </c>
    </row>
    <row r="136" spans="1:18" x14ac:dyDescent="0.2">
      <c r="A136" s="6"/>
      <c r="B136" s="7" t="str">
        <f>IF(A136="","",VLOOKUP(A136,'ÖĞRENCİ EKLEME'!$L$2:$M$745,2,0))</f>
        <v/>
      </c>
      <c r="C136" s="4" t="str">
        <f>IF(A136="","",VLOOKUP('TEMASLI TAKİP'!A136,'ÖĞRENCİ EKLEME'!$L$2:$N$745,3,0))</f>
        <v/>
      </c>
      <c r="D136" s="4" t="str">
        <f>IF(A136="","",VLOOKUP('TEMASLI TAKİP'!A136,'ÖĞRENCİ EKLEME'!L$2:O$745,4,0))</f>
        <v/>
      </c>
      <c r="E136" s="14"/>
      <c r="F136" s="15" t="str">
        <f t="shared" si="16"/>
        <v/>
      </c>
      <c r="G136" s="5" t="str">
        <f t="shared" ca="1" si="18"/>
        <v/>
      </c>
      <c r="H136" s="13" t="str">
        <f t="shared" ca="1" si="17"/>
        <v/>
      </c>
      <c r="N136" t="str">
        <f t="shared" ca="1" si="19"/>
        <v/>
      </c>
      <c r="R136" t="str">
        <f t="shared" si="20"/>
        <v/>
      </c>
    </row>
    <row r="137" spans="1:18" x14ac:dyDescent="0.2">
      <c r="A137" s="6"/>
      <c r="B137" s="7" t="str">
        <f>IF(A137="","",VLOOKUP(A137,'ÖĞRENCİ EKLEME'!$L$2:$M$745,2,0))</f>
        <v/>
      </c>
      <c r="C137" s="4" t="str">
        <f>IF(A137="","",VLOOKUP('TEMASLI TAKİP'!A137,'ÖĞRENCİ EKLEME'!$L$2:$N$745,3,0))</f>
        <v/>
      </c>
      <c r="D137" s="4" t="str">
        <f>IF(A137="","",VLOOKUP('TEMASLI TAKİP'!A137,'ÖĞRENCİ EKLEME'!L$2:O$745,4,0))</f>
        <v/>
      </c>
      <c r="E137" s="14"/>
      <c r="F137" s="15" t="str">
        <f t="shared" si="16"/>
        <v/>
      </c>
      <c r="G137" s="5" t="str">
        <f t="shared" ca="1" si="18"/>
        <v/>
      </c>
      <c r="H137" s="13" t="str">
        <f t="shared" ca="1" si="17"/>
        <v/>
      </c>
      <c r="N137" t="str">
        <f t="shared" ca="1" si="19"/>
        <v/>
      </c>
      <c r="R137" t="str">
        <f t="shared" si="20"/>
        <v/>
      </c>
    </row>
    <row r="138" spans="1:18" x14ac:dyDescent="0.2">
      <c r="A138" s="6"/>
      <c r="B138" s="7" t="str">
        <f>IF(A138="","",VLOOKUP(A138,'ÖĞRENCİ EKLEME'!$L$2:$M$745,2,0))</f>
        <v/>
      </c>
      <c r="C138" s="4" t="str">
        <f>IF(A138="","",VLOOKUP('TEMASLI TAKİP'!A138,'ÖĞRENCİ EKLEME'!$L$2:$N$745,3,0))</f>
        <v/>
      </c>
      <c r="D138" s="4" t="str">
        <f>IF(A138="","",VLOOKUP('TEMASLI TAKİP'!A138,'ÖĞRENCİ EKLEME'!L$2:O$745,4,0))</f>
        <v/>
      </c>
      <c r="E138" s="14"/>
      <c r="F138" s="15" t="str">
        <f t="shared" si="16"/>
        <v/>
      </c>
      <c r="G138" s="5" t="str">
        <f t="shared" ca="1" si="18"/>
        <v/>
      </c>
      <c r="H138" s="13" t="str">
        <f t="shared" ca="1" si="17"/>
        <v/>
      </c>
      <c r="N138" t="str">
        <f t="shared" ca="1" si="19"/>
        <v/>
      </c>
      <c r="R138" t="str">
        <f t="shared" si="20"/>
        <v/>
      </c>
    </row>
    <row r="139" spans="1:18" x14ac:dyDescent="0.2">
      <c r="A139" s="6"/>
      <c r="B139" s="7" t="str">
        <f>IF(A139="","",VLOOKUP(A139,'ÖĞRENCİ EKLEME'!$L$2:$M$745,2,0))</f>
        <v/>
      </c>
      <c r="C139" s="4" t="str">
        <f>IF(A139="","",VLOOKUP('TEMASLI TAKİP'!A139,'ÖĞRENCİ EKLEME'!$L$2:$N$745,3,0))</f>
        <v/>
      </c>
      <c r="D139" s="4" t="str">
        <f>IF(A139="","",VLOOKUP('TEMASLI TAKİP'!A139,'ÖĞRENCİ EKLEME'!L$2:O$745,4,0))</f>
        <v/>
      </c>
      <c r="E139" s="14"/>
      <c r="F139" s="15" t="str">
        <f t="shared" si="16"/>
        <v/>
      </c>
      <c r="G139" s="5" t="str">
        <f t="shared" ca="1" si="18"/>
        <v/>
      </c>
      <c r="H139" s="13" t="str">
        <f t="shared" ca="1" si="17"/>
        <v/>
      </c>
      <c r="N139" t="str">
        <f t="shared" ca="1" si="19"/>
        <v/>
      </c>
      <c r="R139" t="str">
        <f t="shared" si="20"/>
        <v/>
      </c>
    </row>
    <row r="140" spans="1:18" x14ac:dyDescent="0.2">
      <c r="A140" s="6"/>
      <c r="B140" s="7" t="str">
        <f>IF(A140="","",VLOOKUP(A140,'ÖĞRENCİ EKLEME'!$L$2:$M$745,2,0))</f>
        <v/>
      </c>
      <c r="C140" s="4" t="str">
        <f>IF(A140="","",VLOOKUP('TEMASLI TAKİP'!A140,'ÖĞRENCİ EKLEME'!$L$2:$N$745,3,0))</f>
        <v/>
      </c>
      <c r="D140" s="4" t="str">
        <f>IF(A140="","",VLOOKUP('TEMASLI TAKİP'!A140,'ÖĞRENCİ EKLEME'!L$2:O$745,4,0))</f>
        <v/>
      </c>
      <c r="E140" s="14"/>
      <c r="F140" s="15" t="str">
        <f t="shared" si="16"/>
        <v/>
      </c>
      <c r="G140" s="5" t="str">
        <f t="shared" ca="1" si="18"/>
        <v/>
      </c>
      <c r="H140" s="13" t="str">
        <f t="shared" ca="1" si="17"/>
        <v/>
      </c>
      <c r="N140" t="str">
        <f t="shared" ca="1" si="19"/>
        <v/>
      </c>
      <c r="R140" t="str">
        <f t="shared" si="20"/>
        <v/>
      </c>
    </row>
    <row r="141" spans="1:18" x14ac:dyDescent="0.2">
      <c r="A141" s="6"/>
      <c r="B141" s="7" t="str">
        <f>IF(A141="","",VLOOKUP(A141,'ÖĞRENCİ EKLEME'!$L$2:$M$745,2,0))</f>
        <v/>
      </c>
      <c r="C141" s="4" t="str">
        <f>IF(A141="","",VLOOKUP('TEMASLI TAKİP'!A141,'ÖĞRENCİ EKLEME'!$L$2:$N$745,3,0))</f>
        <v/>
      </c>
      <c r="D141" s="4" t="str">
        <f>IF(A141="","",VLOOKUP('TEMASLI TAKİP'!A141,'ÖĞRENCİ EKLEME'!L$2:O$745,4,0))</f>
        <v/>
      </c>
      <c r="E141" s="14"/>
      <c r="F141" s="15" t="str">
        <f t="shared" si="16"/>
        <v/>
      </c>
      <c r="G141" s="5" t="str">
        <f t="shared" ca="1" si="18"/>
        <v/>
      </c>
      <c r="H141" s="13" t="str">
        <f t="shared" ca="1" si="17"/>
        <v/>
      </c>
      <c r="N141" t="str">
        <f t="shared" ca="1" si="19"/>
        <v/>
      </c>
      <c r="R141" t="str">
        <f t="shared" si="20"/>
        <v/>
      </c>
    </row>
    <row r="142" spans="1:18" x14ac:dyDescent="0.2">
      <c r="A142" s="6"/>
      <c r="B142" s="7" t="str">
        <f>IF(A142="","",VLOOKUP(A142,'ÖĞRENCİ EKLEME'!$L$2:$M$745,2,0))</f>
        <v/>
      </c>
      <c r="C142" s="4" t="str">
        <f>IF(A142="","",VLOOKUP('TEMASLI TAKİP'!A142,'ÖĞRENCİ EKLEME'!$L$2:$N$745,3,0))</f>
        <v/>
      </c>
      <c r="D142" s="4" t="str">
        <f>IF(A142="","",VLOOKUP('TEMASLI TAKİP'!A142,'ÖĞRENCİ EKLEME'!L$2:O$745,4,0))</f>
        <v/>
      </c>
      <c r="E142" s="14"/>
      <c r="F142" s="15" t="str">
        <f t="shared" si="16"/>
        <v/>
      </c>
      <c r="G142" s="5" t="str">
        <f t="shared" ca="1" si="18"/>
        <v/>
      </c>
      <c r="H142" s="13" t="str">
        <f t="shared" ca="1" si="17"/>
        <v/>
      </c>
      <c r="N142" t="str">
        <f t="shared" ca="1" si="19"/>
        <v/>
      </c>
      <c r="R142" t="str">
        <f t="shared" si="20"/>
        <v/>
      </c>
    </row>
    <row r="143" spans="1:18" x14ac:dyDescent="0.2">
      <c r="A143" s="6"/>
      <c r="B143" s="7" t="str">
        <f>IF(A143="","",VLOOKUP(A143,'ÖĞRENCİ EKLEME'!$L$2:$M$745,2,0))</f>
        <v/>
      </c>
      <c r="C143" s="4" t="str">
        <f>IF(A143="","",VLOOKUP('TEMASLI TAKİP'!A143,'ÖĞRENCİ EKLEME'!$L$2:$N$745,3,0))</f>
        <v/>
      </c>
      <c r="D143" s="4" t="str">
        <f>IF(A143="","",VLOOKUP('TEMASLI TAKİP'!A143,'ÖĞRENCİ EKLEME'!L$2:O$745,4,0))</f>
        <v/>
      </c>
      <c r="E143" s="14"/>
      <c r="F143" s="15" t="str">
        <f t="shared" si="16"/>
        <v/>
      </c>
      <c r="G143" s="5" t="str">
        <f t="shared" ca="1" si="18"/>
        <v/>
      </c>
      <c r="H143" s="13" t="str">
        <f t="shared" ca="1" si="17"/>
        <v/>
      </c>
      <c r="N143" t="str">
        <f t="shared" ca="1" si="19"/>
        <v/>
      </c>
      <c r="R143" t="str">
        <f t="shared" si="20"/>
        <v/>
      </c>
    </row>
    <row r="144" spans="1:18" x14ac:dyDescent="0.2">
      <c r="A144" s="6"/>
      <c r="B144" s="7" t="str">
        <f>IF(A144="","",VLOOKUP(A144,'ÖĞRENCİ EKLEME'!$L$2:$M$745,2,0))</f>
        <v/>
      </c>
      <c r="C144" s="4" t="str">
        <f>IF(A144="","",VLOOKUP('TEMASLI TAKİP'!A144,'ÖĞRENCİ EKLEME'!$L$2:$N$745,3,0))</f>
        <v/>
      </c>
      <c r="D144" s="4" t="str">
        <f>IF(A144="","",VLOOKUP('TEMASLI TAKİP'!A144,'ÖĞRENCİ EKLEME'!L$2:O$745,4,0))</f>
        <v/>
      </c>
      <c r="E144" s="14"/>
      <c r="F144" s="15" t="str">
        <f t="shared" si="16"/>
        <v/>
      </c>
      <c r="G144" s="5" t="str">
        <f t="shared" ca="1" si="18"/>
        <v/>
      </c>
      <c r="H144" s="13" t="str">
        <f t="shared" ca="1" si="17"/>
        <v/>
      </c>
      <c r="N144" t="str">
        <f t="shared" ca="1" si="19"/>
        <v/>
      </c>
      <c r="R144" t="str">
        <f t="shared" si="20"/>
        <v/>
      </c>
    </row>
    <row r="145" spans="1:18" x14ac:dyDescent="0.2">
      <c r="A145" s="6"/>
      <c r="B145" s="7" t="str">
        <f>IF(A145="","",VLOOKUP(A145,'ÖĞRENCİ EKLEME'!$L$2:$M$745,2,0))</f>
        <v/>
      </c>
      <c r="C145" s="4" t="str">
        <f>IF(A145="","",VLOOKUP('TEMASLI TAKİP'!A145,'ÖĞRENCİ EKLEME'!$L$2:$N$745,3,0))</f>
        <v/>
      </c>
      <c r="D145" s="4" t="str">
        <f>IF(A145="","",VLOOKUP('TEMASLI TAKİP'!A145,'ÖĞRENCİ EKLEME'!L$2:O$745,4,0))</f>
        <v/>
      </c>
      <c r="E145" s="14"/>
      <c r="F145" s="15" t="str">
        <f t="shared" si="16"/>
        <v/>
      </c>
      <c r="G145" s="5" t="str">
        <f t="shared" ca="1" si="18"/>
        <v/>
      </c>
      <c r="H145" s="13" t="str">
        <f t="shared" ca="1" si="17"/>
        <v/>
      </c>
      <c r="N145" t="str">
        <f t="shared" ca="1" si="19"/>
        <v/>
      </c>
      <c r="R145" t="str">
        <f t="shared" si="20"/>
        <v/>
      </c>
    </row>
    <row r="146" spans="1:18" x14ac:dyDescent="0.2">
      <c r="A146" s="6"/>
      <c r="B146" s="7" t="str">
        <f>IF(A146="","",VLOOKUP(A146,'ÖĞRENCİ EKLEME'!$L$2:$M$745,2,0))</f>
        <v/>
      </c>
      <c r="C146" s="4" t="str">
        <f>IF(A146="","",VLOOKUP('TEMASLI TAKİP'!A146,'ÖĞRENCİ EKLEME'!$L$2:$N$745,3,0))</f>
        <v/>
      </c>
      <c r="D146" s="4" t="str">
        <f>IF(A146="","",VLOOKUP('TEMASLI TAKİP'!A146,'ÖĞRENCİ EKLEME'!L$2:O$745,4,0))</f>
        <v/>
      </c>
      <c r="E146" s="14"/>
      <c r="F146" s="15" t="str">
        <f t="shared" si="16"/>
        <v/>
      </c>
      <c r="G146" s="5" t="str">
        <f t="shared" ca="1" si="18"/>
        <v/>
      </c>
      <c r="H146" s="13" t="str">
        <f t="shared" ca="1" si="17"/>
        <v/>
      </c>
      <c r="N146" t="str">
        <f t="shared" ca="1" si="19"/>
        <v/>
      </c>
      <c r="R146" t="str">
        <f t="shared" si="20"/>
        <v/>
      </c>
    </row>
    <row r="147" spans="1:18" x14ac:dyDescent="0.2">
      <c r="A147" s="6"/>
      <c r="B147" s="7" t="str">
        <f>IF(A147="","",VLOOKUP(A147,'ÖĞRENCİ EKLEME'!$L$2:$M$745,2,0))</f>
        <v/>
      </c>
      <c r="C147" s="4" t="str">
        <f>IF(A147="","",VLOOKUP('TEMASLI TAKİP'!A147,'ÖĞRENCİ EKLEME'!$L$2:$N$745,3,0))</f>
        <v/>
      </c>
      <c r="D147" s="4" t="str">
        <f>IF(A147="","",VLOOKUP('TEMASLI TAKİP'!A147,'ÖĞRENCİ EKLEME'!L$2:O$745,4,0))</f>
        <v/>
      </c>
      <c r="E147" s="14"/>
      <c r="F147" s="15" t="str">
        <f t="shared" si="16"/>
        <v/>
      </c>
      <c r="G147" s="5" t="str">
        <f t="shared" ca="1" si="18"/>
        <v/>
      </c>
      <c r="H147" s="13" t="str">
        <f t="shared" ca="1" si="17"/>
        <v/>
      </c>
      <c r="N147" t="str">
        <f t="shared" ca="1" si="19"/>
        <v/>
      </c>
      <c r="R147" t="str">
        <f t="shared" si="20"/>
        <v/>
      </c>
    </row>
    <row r="148" spans="1:18" x14ac:dyDescent="0.2">
      <c r="A148" s="6"/>
      <c r="B148" s="7" t="str">
        <f>IF(A148="","",VLOOKUP(A148,'ÖĞRENCİ EKLEME'!$L$2:$M$745,2,0))</f>
        <v/>
      </c>
      <c r="C148" s="4" t="str">
        <f>IF(A148="","",VLOOKUP('TEMASLI TAKİP'!A148,'ÖĞRENCİ EKLEME'!$L$2:$N$745,3,0))</f>
        <v/>
      </c>
      <c r="D148" s="4" t="str">
        <f>IF(A148="","",VLOOKUP('TEMASLI TAKİP'!A148,'ÖĞRENCİ EKLEME'!L$2:O$745,4,0))</f>
        <v/>
      </c>
      <c r="E148" s="14"/>
      <c r="F148" s="15" t="str">
        <f t="shared" si="16"/>
        <v/>
      </c>
      <c r="G148" s="5" t="str">
        <f t="shared" ca="1" si="18"/>
        <v/>
      </c>
      <c r="H148" s="13" t="str">
        <f t="shared" ca="1" si="17"/>
        <v/>
      </c>
      <c r="N148" t="str">
        <f t="shared" ca="1" si="19"/>
        <v/>
      </c>
      <c r="R148" t="str">
        <f t="shared" si="20"/>
        <v/>
      </c>
    </row>
    <row r="149" spans="1:18" x14ac:dyDescent="0.2">
      <c r="A149" s="6"/>
      <c r="B149" s="7" t="str">
        <f>IF(A149="","",VLOOKUP(A149,'ÖĞRENCİ EKLEME'!$L$2:$M$745,2,0))</f>
        <v/>
      </c>
      <c r="C149" s="4" t="str">
        <f>IF(A149="","",VLOOKUP('TEMASLI TAKİP'!A149,'ÖĞRENCİ EKLEME'!$L$2:$N$745,3,0))</f>
        <v/>
      </c>
      <c r="D149" s="4" t="str">
        <f>IF(A149="","",VLOOKUP('TEMASLI TAKİP'!A149,'ÖĞRENCİ EKLEME'!L$2:O$745,4,0))</f>
        <v/>
      </c>
      <c r="E149" s="14"/>
      <c r="F149" s="15" t="str">
        <f t="shared" si="16"/>
        <v/>
      </c>
      <c r="G149" s="5" t="str">
        <f t="shared" ca="1" si="18"/>
        <v/>
      </c>
      <c r="H149" s="13" t="str">
        <f t="shared" ca="1" si="17"/>
        <v/>
      </c>
      <c r="N149" t="str">
        <f t="shared" ca="1" si="19"/>
        <v/>
      </c>
      <c r="R149" t="str">
        <f t="shared" si="20"/>
        <v/>
      </c>
    </row>
    <row r="150" spans="1:18" x14ac:dyDescent="0.2">
      <c r="A150" s="6"/>
      <c r="B150" s="7" t="str">
        <f>IF(A150="","",VLOOKUP(A150,'ÖĞRENCİ EKLEME'!$L$2:$M$745,2,0))</f>
        <v/>
      </c>
      <c r="C150" s="4" t="str">
        <f>IF(A150="","",VLOOKUP('TEMASLI TAKİP'!A150,'ÖĞRENCİ EKLEME'!$L$2:$N$745,3,0))</f>
        <v/>
      </c>
      <c r="D150" s="4" t="str">
        <f>IF(A150="","",VLOOKUP('TEMASLI TAKİP'!A150,'ÖĞRENCİ EKLEME'!L$2:O$745,4,0))</f>
        <v/>
      </c>
      <c r="E150" s="14"/>
      <c r="F150" s="15" t="str">
        <f t="shared" si="16"/>
        <v/>
      </c>
      <c r="G150" s="5" t="str">
        <f t="shared" ca="1" si="18"/>
        <v/>
      </c>
      <c r="H150" s="13" t="str">
        <f t="shared" ca="1" si="17"/>
        <v/>
      </c>
      <c r="N150" t="str">
        <f t="shared" ca="1" si="19"/>
        <v/>
      </c>
      <c r="R150" t="str">
        <f t="shared" si="20"/>
        <v/>
      </c>
    </row>
    <row r="151" spans="1:18" x14ac:dyDescent="0.2">
      <c r="A151" s="6"/>
      <c r="B151" s="7" t="str">
        <f>IF(A151="","",VLOOKUP(A151,'ÖĞRENCİ EKLEME'!$L$2:$M$745,2,0))</f>
        <v/>
      </c>
      <c r="C151" s="4" t="str">
        <f>IF(A151="","",VLOOKUP('TEMASLI TAKİP'!A151,'ÖĞRENCİ EKLEME'!$L$2:$N$745,3,0))</f>
        <v/>
      </c>
      <c r="D151" s="4" t="str">
        <f>IF(A151="","",VLOOKUP('TEMASLI TAKİP'!A151,'ÖĞRENCİ EKLEME'!L$2:O$745,4,0))</f>
        <v/>
      </c>
      <c r="E151" s="14"/>
      <c r="F151" s="15" t="str">
        <f t="shared" si="16"/>
        <v/>
      </c>
      <c r="G151" s="5" t="str">
        <f t="shared" ca="1" si="18"/>
        <v/>
      </c>
      <c r="H151" s="13" t="str">
        <f t="shared" ca="1" si="17"/>
        <v/>
      </c>
      <c r="N151" t="str">
        <f t="shared" ca="1" si="19"/>
        <v/>
      </c>
      <c r="R151" t="str">
        <f t="shared" si="20"/>
        <v/>
      </c>
    </row>
    <row r="152" spans="1:18" x14ac:dyDescent="0.2">
      <c r="A152" s="6"/>
      <c r="B152" s="7" t="str">
        <f>IF(A152="","",VLOOKUP(A152,'ÖĞRENCİ EKLEME'!$L$2:$M$745,2,0))</f>
        <v/>
      </c>
      <c r="C152" s="4" t="str">
        <f>IF(A152="","",VLOOKUP('TEMASLI TAKİP'!A152,'ÖĞRENCİ EKLEME'!$L$2:$N$745,3,0))</f>
        <v/>
      </c>
      <c r="D152" s="4" t="str">
        <f>IF(A152="","",VLOOKUP('TEMASLI TAKİP'!A152,'ÖĞRENCİ EKLEME'!L$2:O$745,4,0))</f>
        <v/>
      </c>
      <c r="E152" s="14"/>
      <c r="F152" s="15" t="str">
        <f t="shared" si="16"/>
        <v/>
      </c>
      <c r="G152" s="5" t="str">
        <f t="shared" ca="1" si="18"/>
        <v/>
      </c>
      <c r="H152" s="13" t="str">
        <f t="shared" ca="1" si="17"/>
        <v/>
      </c>
      <c r="N152" t="str">
        <f t="shared" ca="1" si="19"/>
        <v/>
      </c>
      <c r="R152" t="str">
        <f t="shared" si="20"/>
        <v/>
      </c>
    </row>
    <row r="153" spans="1:18" x14ac:dyDescent="0.2">
      <c r="A153" s="6"/>
      <c r="B153" s="7" t="str">
        <f>IF(A153="","",VLOOKUP(A153,'ÖĞRENCİ EKLEME'!$L$2:$M$745,2,0))</f>
        <v/>
      </c>
      <c r="C153" s="4" t="str">
        <f>IF(A153="","",VLOOKUP('TEMASLI TAKİP'!A153,'ÖĞRENCİ EKLEME'!$L$2:$N$745,3,0))</f>
        <v/>
      </c>
      <c r="D153" s="4" t="str">
        <f>IF(A153="","",VLOOKUP('TEMASLI TAKİP'!A153,'ÖĞRENCİ EKLEME'!L$2:O$745,4,0))</f>
        <v/>
      </c>
      <c r="E153" s="14"/>
      <c r="F153" s="15" t="str">
        <f t="shared" si="16"/>
        <v/>
      </c>
      <c r="G153" s="5" t="str">
        <f t="shared" ca="1" si="18"/>
        <v/>
      </c>
      <c r="H153" s="13" t="str">
        <f t="shared" ca="1" si="17"/>
        <v/>
      </c>
      <c r="N153" t="str">
        <f t="shared" ca="1" si="19"/>
        <v/>
      </c>
      <c r="R153" t="str">
        <f t="shared" si="20"/>
        <v/>
      </c>
    </row>
    <row r="154" spans="1:18" x14ac:dyDescent="0.2">
      <c r="A154" s="6"/>
      <c r="B154" s="7" t="str">
        <f>IF(A154="","",VLOOKUP(A154,'ÖĞRENCİ EKLEME'!$L$2:$M$745,2,0))</f>
        <v/>
      </c>
      <c r="C154" s="4" t="str">
        <f>IF(A154="","",VLOOKUP('TEMASLI TAKİP'!A154,'ÖĞRENCİ EKLEME'!$L$2:$N$745,3,0))</f>
        <v/>
      </c>
      <c r="D154" s="4" t="str">
        <f>IF(A154="","",VLOOKUP('TEMASLI TAKİP'!A154,'ÖĞRENCİ EKLEME'!L$2:O$745,4,0))</f>
        <v/>
      </c>
      <c r="E154" s="14"/>
      <c r="F154" s="15" t="str">
        <f t="shared" si="16"/>
        <v/>
      </c>
      <c r="G154" s="5" t="str">
        <f t="shared" ca="1" si="18"/>
        <v/>
      </c>
      <c r="H154" s="13" t="str">
        <f t="shared" ca="1" si="17"/>
        <v/>
      </c>
      <c r="N154" t="str">
        <f t="shared" ca="1" si="19"/>
        <v/>
      </c>
      <c r="R154" t="str">
        <f t="shared" si="20"/>
        <v/>
      </c>
    </row>
    <row r="155" spans="1:18" x14ac:dyDescent="0.2">
      <c r="A155" s="6"/>
      <c r="B155" s="7" t="str">
        <f>IF(A155="","",VLOOKUP(A155,'ÖĞRENCİ EKLEME'!$L$2:$M$745,2,0))</f>
        <v/>
      </c>
      <c r="C155" s="4" t="str">
        <f>IF(A155="","",VLOOKUP('TEMASLI TAKİP'!A155,'ÖĞRENCİ EKLEME'!$L$2:$N$745,3,0))</f>
        <v/>
      </c>
      <c r="D155" s="4" t="str">
        <f>IF(A155="","",VLOOKUP('TEMASLI TAKİP'!A155,'ÖĞRENCİ EKLEME'!L$2:O$745,4,0))</f>
        <v/>
      </c>
      <c r="E155" s="14"/>
      <c r="F155" s="15" t="str">
        <f t="shared" si="16"/>
        <v/>
      </c>
      <c r="G155" s="5" t="str">
        <f t="shared" ca="1" si="18"/>
        <v/>
      </c>
      <c r="H155" s="13" t="str">
        <f t="shared" ca="1" si="17"/>
        <v/>
      </c>
      <c r="N155" t="str">
        <f t="shared" ca="1" si="19"/>
        <v/>
      </c>
      <c r="R155" t="str">
        <f t="shared" si="20"/>
        <v/>
      </c>
    </row>
    <row r="156" spans="1:18" x14ac:dyDescent="0.2">
      <c r="A156" s="6"/>
      <c r="B156" s="7" t="str">
        <f>IF(A156="","",VLOOKUP(A156,'ÖĞRENCİ EKLEME'!$L$2:$M$745,2,0))</f>
        <v/>
      </c>
      <c r="C156" s="4" t="str">
        <f>IF(A156="","",VLOOKUP('TEMASLI TAKİP'!A156,'ÖĞRENCİ EKLEME'!$L$2:$N$745,3,0))</f>
        <v/>
      </c>
      <c r="D156" s="4" t="str">
        <f>IF(A156="","",VLOOKUP('TEMASLI TAKİP'!A156,'ÖĞRENCİ EKLEME'!L$2:O$745,4,0))</f>
        <v/>
      </c>
      <c r="E156" s="14"/>
      <c r="F156" s="15" t="str">
        <f t="shared" si="16"/>
        <v/>
      </c>
      <c r="G156" s="5" t="str">
        <f t="shared" ca="1" si="18"/>
        <v/>
      </c>
      <c r="H156" s="13" t="str">
        <f t="shared" ca="1" si="17"/>
        <v/>
      </c>
      <c r="N156" t="str">
        <f t="shared" ca="1" si="19"/>
        <v/>
      </c>
      <c r="R156" t="str">
        <f t="shared" si="20"/>
        <v/>
      </c>
    </row>
    <row r="157" spans="1:18" x14ac:dyDescent="0.2">
      <c r="A157" s="6"/>
      <c r="B157" s="7" t="str">
        <f>IF(A157="","",VLOOKUP(A157,'ÖĞRENCİ EKLEME'!$L$2:$M$745,2,0))</f>
        <v/>
      </c>
      <c r="C157" s="4" t="str">
        <f>IF(A157="","",VLOOKUP('TEMASLI TAKİP'!A157,'ÖĞRENCİ EKLEME'!$L$2:$N$745,3,0))</f>
        <v/>
      </c>
      <c r="D157" s="4" t="str">
        <f>IF(A157="","",VLOOKUP('TEMASLI TAKİP'!A157,'ÖĞRENCİ EKLEME'!L$2:O$745,4,0))</f>
        <v/>
      </c>
      <c r="E157" s="14"/>
      <c r="F157" s="15" t="str">
        <f t="shared" si="16"/>
        <v/>
      </c>
      <c r="G157" s="5" t="str">
        <f t="shared" ca="1" si="18"/>
        <v/>
      </c>
      <c r="H157" s="13" t="str">
        <f t="shared" ca="1" si="17"/>
        <v/>
      </c>
      <c r="N157" t="str">
        <f t="shared" ca="1" si="19"/>
        <v/>
      </c>
      <c r="R157" t="str">
        <f t="shared" si="20"/>
        <v/>
      </c>
    </row>
    <row r="158" spans="1:18" x14ac:dyDescent="0.2">
      <c r="A158" s="6"/>
      <c r="B158" s="7" t="str">
        <f>IF(A158="","",VLOOKUP(A158,'ÖĞRENCİ EKLEME'!$L$2:$M$745,2,0))</f>
        <v/>
      </c>
      <c r="C158" s="4" t="str">
        <f>IF(A158="","",VLOOKUP('TEMASLI TAKİP'!A158,'ÖĞRENCİ EKLEME'!$L$2:$N$745,3,0))</f>
        <v/>
      </c>
      <c r="D158" s="4" t="str">
        <f>IF(A158="","",VLOOKUP('TEMASLI TAKİP'!A158,'ÖĞRENCİ EKLEME'!L$2:O$745,4,0))</f>
        <v/>
      </c>
      <c r="E158" s="14"/>
      <c r="F158" s="15" t="str">
        <f t="shared" si="16"/>
        <v/>
      </c>
      <c r="G158" s="5" t="str">
        <f t="shared" ca="1" si="18"/>
        <v/>
      </c>
      <c r="H158" s="13" t="str">
        <f t="shared" ca="1" si="17"/>
        <v/>
      </c>
      <c r="N158" t="str">
        <f t="shared" ca="1" si="19"/>
        <v/>
      </c>
      <c r="R158" t="str">
        <f t="shared" si="20"/>
        <v/>
      </c>
    </row>
    <row r="159" spans="1:18" x14ac:dyDescent="0.2">
      <c r="A159" s="6"/>
      <c r="B159" s="7" t="str">
        <f>IF(A159="","",VLOOKUP(A159,'ÖĞRENCİ EKLEME'!$L$2:$M$745,2,0))</f>
        <v/>
      </c>
      <c r="C159" s="4" t="str">
        <f>IF(A159="","",VLOOKUP('TEMASLI TAKİP'!A159,'ÖĞRENCİ EKLEME'!$L$2:$N$745,3,0))</f>
        <v/>
      </c>
      <c r="D159" s="4" t="str">
        <f>IF(A159="","",VLOOKUP('TEMASLI TAKİP'!A159,'ÖĞRENCİ EKLEME'!L$2:O$745,4,0))</f>
        <v/>
      </c>
      <c r="E159" s="14"/>
      <c r="F159" s="15" t="str">
        <f t="shared" si="16"/>
        <v/>
      </c>
      <c r="G159" s="5" t="str">
        <f t="shared" ca="1" si="18"/>
        <v/>
      </c>
      <c r="H159" s="13" t="str">
        <f t="shared" ca="1" si="17"/>
        <v/>
      </c>
      <c r="N159" t="str">
        <f t="shared" ca="1" si="19"/>
        <v/>
      </c>
      <c r="R159" t="str">
        <f t="shared" si="20"/>
        <v/>
      </c>
    </row>
    <row r="160" spans="1:18" x14ac:dyDescent="0.2">
      <c r="A160" s="6"/>
      <c r="B160" s="7" t="str">
        <f>IF(A160="","",VLOOKUP(A160,'ÖĞRENCİ EKLEME'!$L$2:$M$745,2,0))</f>
        <v/>
      </c>
      <c r="C160" s="4" t="str">
        <f>IF(A160="","",VLOOKUP('TEMASLI TAKİP'!A160,'ÖĞRENCİ EKLEME'!$L$2:$N$745,3,0))</f>
        <v/>
      </c>
      <c r="D160" s="4" t="str">
        <f>IF(A160="","",VLOOKUP('TEMASLI TAKİP'!A160,'ÖĞRENCİ EKLEME'!L$2:O$745,4,0))</f>
        <v/>
      </c>
      <c r="E160" s="14"/>
      <c r="F160" s="15" t="str">
        <f t="shared" si="16"/>
        <v/>
      </c>
      <c r="G160" s="5" t="str">
        <f t="shared" ca="1" si="18"/>
        <v/>
      </c>
      <c r="H160" s="13" t="str">
        <f t="shared" ca="1" si="17"/>
        <v/>
      </c>
      <c r="N160" t="str">
        <f t="shared" ca="1" si="19"/>
        <v/>
      </c>
      <c r="R160" t="str">
        <f t="shared" si="20"/>
        <v/>
      </c>
    </row>
    <row r="161" spans="1:18" x14ac:dyDescent="0.2">
      <c r="A161" s="6"/>
      <c r="B161" s="7" t="str">
        <f>IF(A161="","",VLOOKUP(A161,'ÖĞRENCİ EKLEME'!$L$2:$M$745,2,0))</f>
        <v/>
      </c>
      <c r="C161" s="4" t="str">
        <f>IF(A161="","",VLOOKUP('TEMASLI TAKİP'!A161,'ÖĞRENCİ EKLEME'!$L$2:$N$745,3,0))</f>
        <v/>
      </c>
      <c r="D161" s="4" t="str">
        <f>IF(A161="","",VLOOKUP('TEMASLI TAKİP'!A161,'ÖĞRENCİ EKLEME'!L$2:O$745,4,0))</f>
        <v/>
      </c>
      <c r="E161" s="14"/>
      <c r="F161" s="15" t="str">
        <f t="shared" si="16"/>
        <v/>
      </c>
      <c r="G161" s="5" t="str">
        <f t="shared" ca="1" si="18"/>
        <v/>
      </c>
      <c r="H161" s="13" t="str">
        <f t="shared" ca="1" si="17"/>
        <v/>
      </c>
      <c r="N161" t="str">
        <f t="shared" ca="1" si="19"/>
        <v/>
      </c>
      <c r="R161" t="str">
        <f t="shared" si="20"/>
        <v/>
      </c>
    </row>
    <row r="162" spans="1:18" x14ac:dyDescent="0.2">
      <c r="A162" s="6"/>
      <c r="B162" s="7" t="str">
        <f>IF(A162="","",VLOOKUP(A162,'ÖĞRENCİ EKLEME'!$L$2:$M$745,2,0))</f>
        <v/>
      </c>
      <c r="C162" s="4" t="str">
        <f>IF(A162="","",VLOOKUP('TEMASLI TAKİP'!A162,'ÖĞRENCİ EKLEME'!$L$2:$N$745,3,0))</f>
        <v/>
      </c>
      <c r="D162" s="4" t="str">
        <f>IF(A162="","",VLOOKUP('TEMASLI TAKİP'!A162,'ÖĞRENCİ EKLEME'!L$2:O$745,4,0))</f>
        <v/>
      </c>
      <c r="E162" s="14"/>
      <c r="F162" s="15" t="str">
        <f t="shared" si="16"/>
        <v/>
      </c>
      <c r="G162" s="5" t="str">
        <f t="shared" ca="1" si="18"/>
        <v/>
      </c>
      <c r="H162" s="13" t="str">
        <f t="shared" ca="1" si="17"/>
        <v/>
      </c>
      <c r="N162" t="str">
        <f t="shared" ca="1" si="19"/>
        <v/>
      </c>
      <c r="R162" t="str">
        <f t="shared" si="20"/>
        <v/>
      </c>
    </row>
    <row r="163" spans="1:18" x14ac:dyDescent="0.2">
      <c r="A163" s="6"/>
      <c r="B163" s="7" t="str">
        <f>IF(A163="","",VLOOKUP(A163,'ÖĞRENCİ EKLEME'!$L$2:$M$745,2,0))</f>
        <v/>
      </c>
      <c r="C163" s="4" t="str">
        <f>IF(A163="","",VLOOKUP('TEMASLI TAKİP'!A163,'ÖĞRENCİ EKLEME'!$L$2:$N$745,3,0))</f>
        <v/>
      </c>
      <c r="D163" s="4" t="str">
        <f>IF(A163="","",VLOOKUP('TEMASLI TAKİP'!A163,'ÖĞRENCİ EKLEME'!L$2:O$745,4,0))</f>
        <v/>
      </c>
      <c r="E163" s="14"/>
      <c r="F163" s="15" t="str">
        <f t="shared" si="16"/>
        <v/>
      </c>
      <c r="G163" s="5" t="str">
        <f t="shared" ca="1" si="18"/>
        <v/>
      </c>
      <c r="H163" s="13" t="str">
        <f t="shared" ca="1" si="17"/>
        <v/>
      </c>
      <c r="N163" t="str">
        <f t="shared" ca="1" si="19"/>
        <v/>
      </c>
      <c r="R163" t="str">
        <f t="shared" si="20"/>
        <v/>
      </c>
    </row>
    <row r="164" spans="1:18" x14ac:dyDescent="0.2">
      <c r="A164" s="6"/>
      <c r="B164" s="7" t="str">
        <f>IF(A164="","",VLOOKUP(A164,'ÖĞRENCİ EKLEME'!$L$2:$M$745,2,0))</f>
        <v/>
      </c>
      <c r="C164" s="4" t="str">
        <f>IF(A164="","",VLOOKUP('TEMASLI TAKİP'!A164,'ÖĞRENCİ EKLEME'!$L$2:$N$745,3,0))</f>
        <v/>
      </c>
      <c r="D164" s="4" t="str">
        <f>IF(A164="","",VLOOKUP('TEMASLI TAKİP'!A164,'ÖĞRENCİ EKLEME'!L$2:O$745,4,0))</f>
        <v/>
      </c>
      <c r="E164" s="14"/>
      <c r="F164" s="15" t="str">
        <f t="shared" si="16"/>
        <v/>
      </c>
      <c r="G164" s="5" t="str">
        <f t="shared" ca="1" si="18"/>
        <v/>
      </c>
      <c r="H164" s="13" t="str">
        <f t="shared" ca="1" si="17"/>
        <v/>
      </c>
      <c r="N164" t="str">
        <f t="shared" ca="1" si="19"/>
        <v/>
      </c>
      <c r="R164" t="str">
        <f t="shared" si="20"/>
        <v/>
      </c>
    </row>
    <row r="165" spans="1:18" x14ac:dyDescent="0.2">
      <c r="A165" s="6"/>
      <c r="B165" s="7" t="str">
        <f>IF(A165="","",VLOOKUP(A165,'ÖĞRENCİ EKLEME'!$L$2:$M$745,2,0))</f>
        <v/>
      </c>
      <c r="C165" s="4" t="str">
        <f>IF(A165="","",VLOOKUP('TEMASLI TAKİP'!A165,'ÖĞRENCİ EKLEME'!$L$2:$N$745,3,0))</f>
        <v/>
      </c>
      <c r="D165" s="4" t="str">
        <f>IF(A165="","",VLOOKUP('TEMASLI TAKİP'!A165,'ÖĞRENCİ EKLEME'!L$2:O$745,4,0))</f>
        <v/>
      </c>
      <c r="E165" s="14"/>
      <c r="F165" s="15" t="str">
        <f t="shared" si="16"/>
        <v/>
      </c>
      <c r="G165" s="5" t="str">
        <f t="shared" ca="1" si="18"/>
        <v/>
      </c>
      <c r="H165" s="13" t="str">
        <f t="shared" ca="1" si="17"/>
        <v/>
      </c>
      <c r="N165" t="str">
        <f t="shared" ca="1" si="19"/>
        <v/>
      </c>
      <c r="R165" t="str">
        <f t="shared" si="20"/>
        <v/>
      </c>
    </row>
    <row r="166" spans="1:18" x14ac:dyDescent="0.2">
      <c r="A166" s="6"/>
      <c r="B166" s="7" t="str">
        <f>IF(A166="","",VLOOKUP(A166,'ÖĞRENCİ EKLEME'!$L$2:$M$745,2,0))</f>
        <v/>
      </c>
      <c r="C166" s="4" t="str">
        <f>IF(A166="","",VLOOKUP('TEMASLI TAKİP'!A166,'ÖĞRENCİ EKLEME'!$L$2:$N$745,3,0))</f>
        <v/>
      </c>
      <c r="D166" s="4" t="str">
        <f>IF(A166="","",VLOOKUP('TEMASLI TAKİP'!A166,'ÖĞRENCİ EKLEME'!L$2:O$745,4,0))</f>
        <v/>
      </c>
      <c r="E166" s="14"/>
      <c r="F166" s="15" t="str">
        <f t="shared" si="16"/>
        <v/>
      </c>
      <c r="G166" s="5" t="str">
        <f t="shared" ca="1" si="18"/>
        <v/>
      </c>
      <c r="H166" s="13" t="str">
        <f t="shared" ca="1" si="17"/>
        <v/>
      </c>
      <c r="N166" t="str">
        <f t="shared" ca="1" si="19"/>
        <v/>
      </c>
      <c r="R166" t="str">
        <f t="shared" si="20"/>
        <v/>
      </c>
    </row>
    <row r="167" spans="1:18" x14ac:dyDescent="0.2">
      <c r="A167" s="6"/>
      <c r="B167" s="7" t="str">
        <f>IF(A167="","",VLOOKUP(A167,'ÖĞRENCİ EKLEME'!$L$2:$M$745,2,0))</f>
        <v/>
      </c>
      <c r="C167" s="4" t="str">
        <f>IF(A167="","",VLOOKUP('TEMASLI TAKİP'!A167,'ÖĞRENCİ EKLEME'!$L$2:$N$745,3,0))</f>
        <v/>
      </c>
      <c r="D167" s="4" t="str">
        <f>IF(A167="","",VLOOKUP('TEMASLI TAKİP'!A167,'ÖĞRENCİ EKLEME'!L$2:O$745,4,0))</f>
        <v/>
      </c>
      <c r="E167" s="14"/>
      <c r="F167" s="15" t="str">
        <f t="shared" si="16"/>
        <v/>
      </c>
      <c r="G167" s="5" t="str">
        <f t="shared" ca="1" si="18"/>
        <v/>
      </c>
      <c r="H167" s="13" t="str">
        <f t="shared" ca="1" si="17"/>
        <v/>
      </c>
      <c r="N167" t="str">
        <f t="shared" ca="1" si="19"/>
        <v/>
      </c>
      <c r="R167" t="str">
        <f t="shared" si="20"/>
        <v/>
      </c>
    </row>
    <row r="168" spans="1:18" x14ac:dyDescent="0.2">
      <c r="A168" s="6"/>
      <c r="B168" s="7" t="str">
        <f>IF(A168="","",VLOOKUP(A168,'ÖĞRENCİ EKLEME'!$L$2:$M$745,2,0))</f>
        <v/>
      </c>
      <c r="C168" s="4" t="str">
        <f>IF(A168="","",VLOOKUP('TEMASLI TAKİP'!A168,'ÖĞRENCİ EKLEME'!$L$2:$N$745,3,0))</f>
        <v/>
      </c>
      <c r="D168" s="4" t="str">
        <f>IF(A168="","",VLOOKUP('TEMASLI TAKİP'!A168,'ÖĞRENCİ EKLEME'!L$2:O$745,4,0))</f>
        <v/>
      </c>
      <c r="E168" s="14"/>
      <c r="F168" s="15" t="str">
        <f t="shared" si="16"/>
        <v/>
      </c>
      <c r="G168" s="5" t="str">
        <f t="shared" ca="1" si="18"/>
        <v/>
      </c>
      <c r="H168" s="13" t="str">
        <f t="shared" ca="1" si="17"/>
        <v/>
      </c>
      <c r="N168" t="str">
        <f t="shared" ca="1" si="19"/>
        <v/>
      </c>
      <c r="R168" t="str">
        <f t="shared" si="20"/>
        <v/>
      </c>
    </row>
    <row r="169" spans="1:18" x14ac:dyDescent="0.2">
      <c r="A169" s="6"/>
      <c r="B169" s="7" t="str">
        <f>IF(A169="","",VLOOKUP(A169,'ÖĞRENCİ EKLEME'!$L$2:$M$745,2,0))</f>
        <v/>
      </c>
      <c r="C169" s="4" t="str">
        <f>IF(A169="","",VLOOKUP('TEMASLI TAKİP'!A169,'ÖĞRENCİ EKLEME'!$L$2:$N$745,3,0))</f>
        <v/>
      </c>
      <c r="D169" s="4" t="str">
        <f>IF(A169="","",VLOOKUP('TEMASLI TAKİP'!A169,'ÖĞRENCİ EKLEME'!L$2:O$745,4,0))</f>
        <v/>
      </c>
      <c r="E169" s="14"/>
      <c r="F169" s="15" t="str">
        <f t="shared" si="16"/>
        <v/>
      </c>
      <c r="G169" s="5" t="str">
        <f t="shared" ca="1" si="18"/>
        <v/>
      </c>
      <c r="H169" s="13" t="str">
        <f t="shared" ca="1" si="17"/>
        <v/>
      </c>
      <c r="N169" t="str">
        <f t="shared" ca="1" si="19"/>
        <v/>
      </c>
      <c r="R169" t="str">
        <f t="shared" si="20"/>
        <v/>
      </c>
    </row>
    <row r="170" spans="1:18" x14ac:dyDescent="0.2">
      <c r="A170" s="6"/>
      <c r="B170" s="7" t="str">
        <f>IF(A170="","",VLOOKUP(A170,'ÖĞRENCİ EKLEME'!$L$2:$M$745,2,0))</f>
        <v/>
      </c>
      <c r="C170" s="4" t="str">
        <f>IF(A170="","",VLOOKUP('TEMASLI TAKİP'!A170,'ÖĞRENCİ EKLEME'!$L$2:$N$745,3,0))</f>
        <v/>
      </c>
      <c r="D170" s="4" t="str">
        <f>IF(A170="","",VLOOKUP('TEMASLI TAKİP'!A170,'ÖĞRENCİ EKLEME'!L$2:O$745,4,0))</f>
        <v/>
      </c>
      <c r="E170" s="14"/>
      <c r="F170" s="15" t="str">
        <f t="shared" si="16"/>
        <v/>
      </c>
      <c r="G170" s="5" t="str">
        <f t="shared" ca="1" si="18"/>
        <v/>
      </c>
      <c r="H170" s="13" t="str">
        <f t="shared" ca="1" si="17"/>
        <v/>
      </c>
      <c r="N170" t="str">
        <f t="shared" ca="1" si="19"/>
        <v/>
      </c>
      <c r="R170" t="str">
        <f t="shared" si="20"/>
        <v/>
      </c>
    </row>
    <row r="171" spans="1:18" x14ac:dyDescent="0.2">
      <c r="A171" s="6"/>
      <c r="B171" s="7" t="str">
        <f>IF(A171="","",VLOOKUP(A171,'ÖĞRENCİ EKLEME'!$L$2:$M$745,2,0))</f>
        <v/>
      </c>
      <c r="C171" s="4" t="str">
        <f>IF(A171="","",VLOOKUP('TEMASLI TAKİP'!A171,'ÖĞRENCİ EKLEME'!$L$2:$N$745,3,0))</f>
        <v/>
      </c>
      <c r="D171" s="4" t="str">
        <f>IF(A171="","",VLOOKUP('TEMASLI TAKİP'!A171,'ÖĞRENCİ EKLEME'!L$2:O$745,4,0))</f>
        <v/>
      </c>
      <c r="E171" s="14"/>
      <c r="F171" s="15" t="str">
        <f t="shared" si="16"/>
        <v/>
      </c>
      <c r="G171" s="5" t="str">
        <f t="shared" ca="1" si="18"/>
        <v/>
      </c>
      <c r="H171" s="13" t="str">
        <f t="shared" ca="1" si="17"/>
        <v/>
      </c>
      <c r="N171" t="str">
        <f t="shared" ca="1" si="19"/>
        <v/>
      </c>
      <c r="R171" t="str">
        <f t="shared" si="20"/>
        <v/>
      </c>
    </row>
    <row r="172" spans="1:18" x14ac:dyDescent="0.2">
      <c r="A172" s="6"/>
      <c r="B172" s="7" t="str">
        <f>IF(A172="","",VLOOKUP(A172,'ÖĞRENCİ EKLEME'!$L$2:$M$745,2,0))</f>
        <v/>
      </c>
      <c r="C172" s="4" t="str">
        <f>IF(A172="","",VLOOKUP('TEMASLI TAKİP'!A172,'ÖĞRENCİ EKLEME'!$L$2:$N$745,3,0))</f>
        <v/>
      </c>
      <c r="D172" s="4" t="str">
        <f>IF(A172="","",VLOOKUP('TEMASLI TAKİP'!A172,'ÖĞRENCİ EKLEME'!L$2:O$745,4,0))</f>
        <v/>
      </c>
      <c r="E172" s="14"/>
      <c r="F172" s="15" t="str">
        <f t="shared" si="16"/>
        <v/>
      </c>
      <c r="G172" s="5" t="str">
        <f t="shared" ca="1" si="18"/>
        <v/>
      </c>
      <c r="H172" s="13" t="str">
        <f t="shared" ca="1" si="17"/>
        <v/>
      </c>
      <c r="N172" t="str">
        <f t="shared" ca="1" si="19"/>
        <v/>
      </c>
      <c r="R172" t="str">
        <f t="shared" si="20"/>
        <v/>
      </c>
    </row>
    <row r="173" spans="1:18" x14ac:dyDescent="0.2">
      <c r="A173" s="6"/>
      <c r="B173" s="7" t="str">
        <f>IF(A173="","",VLOOKUP(A173,'ÖĞRENCİ EKLEME'!$L$2:$M$745,2,0))</f>
        <v/>
      </c>
      <c r="C173" s="4" t="str">
        <f>IF(A173="","",VLOOKUP('TEMASLI TAKİP'!A173,'ÖĞRENCİ EKLEME'!$L$2:$N$745,3,0))</f>
        <v/>
      </c>
      <c r="D173" s="4" t="str">
        <f>IF(A173="","",VLOOKUP('TEMASLI TAKİP'!A173,'ÖĞRENCİ EKLEME'!L$2:O$745,4,0))</f>
        <v/>
      </c>
      <c r="E173" s="14"/>
      <c r="F173" s="15" t="str">
        <f t="shared" si="16"/>
        <v/>
      </c>
      <c r="G173" s="5" t="str">
        <f t="shared" ca="1" si="18"/>
        <v/>
      </c>
      <c r="H173" s="13" t="str">
        <f t="shared" ca="1" si="17"/>
        <v/>
      </c>
      <c r="N173" t="str">
        <f t="shared" ca="1" si="19"/>
        <v/>
      </c>
      <c r="R173" t="str">
        <f t="shared" si="20"/>
        <v/>
      </c>
    </row>
    <row r="174" spans="1:18" x14ac:dyDescent="0.2">
      <c r="A174" s="6"/>
      <c r="B174" s="7" t="str">
        <f>IF(A174="","",VLOOKUP(A174,'ÖĞRENCİ EKLEME'!$L$2:$M$745,2,0))</f>
        <v/>
      </c>
      <c r="C174" s="4" t="str">
        <f>IF(A174="","",VLOOKUP('TEMASLI TAKİP'!A174,'ÖĞRENCİ EKLEME'!$L$2:$N$745,3,0))</f>
        <v/>
      </c>
      <c r="D174" s="4" t="str">
        <f>IF(A174="","",VLOOKUP('TEMASLI TAKİP'!A174,'ÖĞRENCİ EKLEME'!L$2:O$745,4,0))</f>
        <v/>
      </c>
      <c r="E174" s="14"/>
      <c r="F174" s="15" t="str">
        <f t="shared" si="16"/>
        <v/>
      </c>
      <c r="G174" s="5" t="str">
        <f t="shared" ca="1" si="18"/>
        <v/>
      </c>
      <c r="H174" s="13" t="str">
        <f t="shared" ca="1" si="17"/>
        <v/>
      </c>
      <c r="N174" t="str">
        <f t="shared" ca="1" si="19"/>
        <v/>
      </c>
      <c r="R174" t="str">
        <f t="shared" si="20"/>
        <v/>
      </c>
    </row>
    <row r="175" spans="1:18" x14ac:dyDescent="0.2">
      <c r="A175" s="6"/>
      <c r="B175" s="7" t="str">
        <f>IF(A175="","",VLOOKUP(A175,'ÖĞRENCİ EKLEME'!$L$2:$M$745,2,0))</f>
        <v/>
      </c>
      <c r="C175" s="4" t="str">
        <f>IF(A175="","",VLOOKUP('TEMASLI TAKİP'!A175,'ÖĞRENCİ EKLEME'!$L$2:$N$745,3,0))</f>
        <v/>
      </c>
      <c r="D175" s="4" t="str">
        <f>IF(A175="","",VLOOKUP('TEMASLI TAKİP'!A175,'ÖĞRENCİ EKLEME'!L$2:O$745,4,0))</f>
        <v/>
      </c>
      <c r="E175" s="14"/>
      <c r="F175" s="15" t="str">
        <f t="shared" si="16"/>
        <v/>
      </c>
      <c r="G175" s="5" t="str">
        <f t="shared" ca="1" si="18"/>
        <v/>
      </c>
      <c r="H175" s="13" t="str">
        <f t="shared" ca="1" si="17"/>
        <v/>
      </c>
      <c r="N175" t="str">
        <f t="shared" ca="1" si="19"/>
        <v/>
      </c>
      <c r="R175" t="str">
        <f t="shared" si="20"/>
        <v/>
      </c>
    </row>
  </sheetData>
  <sheetProtection sheet="1" objects="1" scenarios="1" selectLockedCells="1" autoFilter="0"/>
  <autoFilter ref="D2:I175" xr:uid="{00000000-0009-0000-0000-000001000000}"/>
  <mergeCells count="2">
    <mergeCell ref="I1:K1"/>
    <mergeCell ref="A1:H1"/>
  </mergeCells>
  <phoneticPr fontId="2" type="noConversion"/>
  <conditionalFormatting sqref="H3:H175">
    <cfRule type="cellIs" dxfId="14" priority="8" operator="equal">
      <formula>"KARANTİNA BİTTİ"</formula>
    </cfRule>
    <cfRule type="cellIs" dxfId="13" priority="9" operator="equal">
      <formula>"KARANTİNA DEVAM EDİYOR"</formula>
    </cfRule>
  </conditionalFormatting>
  <conditionalFormatting sqref="K3:K88">
    <cfRule type="cellIs" dxfId="12" priority="4" operator="greaterThan">
      <formula>0</formula>
    </cfRule>
    <cfRule type="cellIs" dxfId="11" priority="6" operator="greaterThanOrEqual">
      <formula>2</formula>
    </cfRule>
  </conditionalFormatting>
  <conditionalFormatting sqref="L3:L88">
    <cfRule type="cellIs" dxfId="10" priority="5" operator="greaterThanOrEqual">
      <formula>2</formula>
    </cfRule>
  </conditionalFormatting>
  <conditionalFormatting sqref="C3:C175">
    <cfRule type="duplicateValues" dxfId="9" priority="1"/>
    <cfRule type="duplicateValues" dxfId="8" priority="3"/>
  </conditionalFormatting>
  <conditionalFormatting sqref="I3:I88">
    <cfRule type="duplicateValues" dxfId="7" priority="2"/>
  </conditionalFormatting>
  <pageMargins left="0.7" right="0.7" top="0.75" bottom="0.75" header="0.3" footer="0.3"/>
  <pageSetup paperSize="9" scale="80" orientation="landscape" r:id="rId1"/>
  <ignoredErrors>
    <ignoredError sqref="L4:L40 L1" evalError="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175"/>
  <sheetViews>
    <sheetView tabSelected="1" topLeftCell="G1" zoomScaleNormal="100" workbookViewId="0">
      <selection activeCell="A3" sqref="A3"/>
    </sheetView>
  </sheetViews>
  <sheetFormatPr defaultRowHeight="15" x14ac:dyDescent="0.2"/>
  <cols>
    <col min="1" max="1" width="16.27734375" customWidth="1"/>
    <col min="2" max="2" width="6.72265625" customWidth="1"/>
    <col min="3" max="3" width="30.9375" customWidth="1"/>
    <col min="4" max="4" width="20.58203125" customWidth="1"/>
    <col min="5" max="5" width="11.296875" customWidth="1"/>
    <col min="6" max="6" width="11.43359375" customWidth="1"/>
    <col min="7" max="7" width="7.26171875" customWidth="1"/>
    <col min="8" max="8" width="21.38671875" customWidth="1"/>
    <col min="9" max="9" width="45.73828125" customWidth="1"/>
    <col min="14" max="14" width="8.875" hidden="1" customWidth="1"/>
    <col min="15" max="15" width="7.93359375" hidden="1" customWidth="1"/>
    <col min="16" max="16" width="20.4453125" hidden="1" customWidth="1"/>
    <col min="17" max="19" width="8.875" hidden="1" customWidth="1"/>
    <col min="20" max="23" width="0" hidden="1" customWidth="1"/>
  </cols>
  <sheetData>
    <row r="1" spans="1:18" x14ac:dyDescent="0.2">
      <c r="A1" s="9" t="str">
        <f ca="1">"POZİTİF VAKA SAYISI:"&amp;"       "&amp;SUM(N3:N175)&amp;"    "&amp;"TEMASLI VAKA SAYISI:"&amp;"     "&amp;SUM(K3:K40)&amp;"     "&amp;"KARANTİNASI DEVAM EDEN TOPLAM ÖĞRENCİ SAYISI:"&amp;" "&amp;SUM(N3:N175)+SUM(K3:K40)</f>
        <v>POZİTİF VAKA SAYISI:       1    TEMASLI VAKA SAYISI:     2     KARANTİNASI DEVAM EDEN TOPLAM ÖĞRENCİ SAYISI: 3</v>
      </c>
      <c r="B1" s="3"/>
      <c r="C1" s="3"/>
      <c r="D1" s="3"/>
      <c r="E1" s="3"/>
      <c r="F1" s="3"/>
      <c r="G1" s="3"/>
      <c r="H1" s="3"/>
      <c r="I1" s="37" t="s">
        <v>13</v>
      </c>
      <c r="J1" s="38"/>
      <c r="K1" s="38"/>
      <c r="L1" s="18">
        <f ca="1">SUM(L3:L28)</f>
        <v>3</v>
      </c>
    </row>
    <row r="2" spans="1:18" ht="44.45" customHeight="1" x14ac:dyDescent="0.2">
      <c r="A2" s="8" t="s">
        <v>5</v>
      </c>
      <c r="B2" s="10" t="s">
        <v>11</v>
      </c>
      <c r="C2" s="8" t="s">
        <v>6</v>
      </c>
      <c r="D2" s="8" t="s">
        <v>9</v>
      </c>
      <c r="E2" s="10" t="s">
        <v>7</v>
      </c>
      <c r="F2" s="10" t="s">
        <v>8</v>
      </c>
      <c r="G2" s="10" t="s">
        <v>12</v>
      </c>
      <c r="H2" s="11" t="s">
        <v>10</v>
      </c>
      <c r="I2" s="17" t="s">
        <v>17</v>
      </c>
      <c r="J2" s="17" t="s">
        <v>14</v>
      </c>
      <c r="K2" s="17" t="s">
        <v>16</v>
      </c>
      <c r="L2" s="17" t="s">
        <v>15</v>
      </c>
    </row>
    <row r="3" spans="1:18" x14ac:dyDescent="0.2">
      <c r="A3" s="6">
        <v>15555555555</v>
      </c>
      <c r="B3" s="7" t="str">
        <f>IF(A3="","",VLOOKUP(A3,'ÖĞRENCİ EKLEME'!$L$2:$M$745,2,0))</f>
        <v/>
      </c>
      <c r="C3" s="4" t="str">
        <f>IF(A3="","",VLOOKUP('POZİTİF VAKA TAKİP'!A3,'ÖĞRENCİ EKLEME'!$L$2:$N$745,3,0))</f>
        <v>fasdcrerf wfzxdcfwsaxfd</v>
      </c>
      <c r="D3" s="4" t="str">
        <f>IF(A3="","",VLOOKUP('POZİTİF VAKA TAKİP'!A3,'ÖĞRENCİ EKLEME'!L$2:O$745,4,0))</f>
        <v>1. Sınıf / d Şubesi</v>
      </c>
      <c r="E3" s="14">
        <v>44591</v>
      </c>
      <c r="F3" s="15">
        <f>IF(A3="","",E3+7)</f>
        <v>44598</v>
      </c>
      <c r="G3" s="5" t="str">
        <f ca="1">IF(A3="","",(-1*(TODAY()-F3))&amp;" "&amp;"GÜN")</f>
        <v>2 GÜN</v>
      </c>
      <c r="H3" s="12" t="str">
        <f ca="1">IF(A3="","",IF((TODAY()-F3)&gt;0,"KARANTİNA BİTTİ","KARANTİNA DEVAM EDİYOR"))</f>
        <v>KARANTİNA DEVAM EDİYOR</v>
      </c>
      <c r="I3" s="26" t="str">
        <f>IF('ÖĞRENCİ EKLEME'!AG2="","",IF('ÖĞRENCİ EKLEME'!AM2=1,'ÖĞRENCİ EKLEME'!AG2,"Birden fazla şube eklendi..Lüften kontrol ediniz."))</f>
        <v>1. Sınıf / A Şubesi</v>
      </c>
      <c r="J3" s="16">
        <f ca="1">IF(I3="","",COUNTIF($R$3:R$175,Q3))</f>
        <v>0</v>
      </c>
      <c r="K3" s="16">
        <f ca="1">IF(I3="","",'TEMASLI TAKİP'!J3)</f>
        <v>0</v>
      </c>
      <c r="L3" s="16">
        <f ca="1">IF(I3="","",J3+K3)</f>
        <v>0</v>
      </c>
      <c r="N3">
        <f ca="1">IF(H3="","",IF(H3="KARANTİNA DEVAM EDİYOR",1,0))</f>
        <v>1</v>
      </c>
      <c r="P3" t="str">
        <f>IF(I3="","",I3)</f>
        <v>1. Sınıf / A Şubesi</v>
      </c>
      <c r="Q3">
        <v>1</v>
      </c>
      <c r="R3">
        <f ca="1">IF(A3="","",IF(H3="KARANTİNA DEVAM EDİYOR",(VLOOKUP(D3,$P$3:$Q$40,2,0)),0))</f>
        <v>4</v>
      </c>
    </row>
    <row r="4" spans="1:18" x14ac:dyDescent="0.2">
      <c r="A4" s="6"/>
      <c r="B4" s="7" t="str">
        <f>IF(A4="","",VLOOKUP(A4,'ÖĞRENCİ EKLEME'!$L$2:$M$745,2,0))</f>
        <v/>
      </c>
      <c r="C4" s="4" t="str">
        <f>IF(A4="","",VLOOKUP('POZİTİF VAKA TAKİP'!A4,'ÖĞRENCİ EKLEME'!$L$2:$N$745,3,0))</f>
        <v/>
      </c>
      <c r="D4" s="4" t="str">
        <f>IF(A4="","",VLOOKUP('POZİTİF VAKA TAKİP'!A4,'ÖĞRENCİ EKLEME'!L$2:O$745,4,0))</f>
        <v/>
      </c>
      <c r="E4" s="14"/>
      <c r="F4" s="15" t="str">
        <f t="shared" ref="F4:F67" si="0">IF(A4="","",E4+7)</f>
        <v/>
      </c>
      <c r="G4" s="5" t="str">
        <f t="shared" ref="G4:G67" ca="1" si="1">IF(A4="","",(-1*(TODAY()-F4))&amp;" "&amp;"GÜN")</f>
        <v/>
      </c>
      <c r="H4" s="12" t="str">
        <f ca="1">IF(A4="","",IF((TODAY()-F4)&gt;0,"KARANTİNA BİTTİ","KARANTİNA DEVAM EDİYOR"))</f>
        <v/>
      </c>
      <c r="I4" s="26" t="str">
        <f>IF('ÖĞRENCİ EKLEME'!AG3="","",IF('ÖĞRENCİ EKLEME'!AM3=1,'ÖĞRENCİ EKLEME'!AG3,"Birden fazla şube eklendi..Lüften kontrol ediniz."))</f>
        <v>1. Sınıf / B Şubesi</v>
      </c>
      <c r="J4" s="16">
        <f ca="1">IF(I4="","",COUNTIF($R$3:R$175,Q4))</f>
        <v>0</v>
      </c>
      <c r="K4" s="16">
        <f ca="1">IF(I4="","",'TEMASLI TAKİP'!J4)</f>
        <v>0</v>
      </c>
      <c r="L4" s="16">
        <f t="shared" ref="L4:L40" ca="1" si="2">IF(I4="","",J4+K4)</f>
        <v>0</v>
      </c>
      <c r="N4" t="str">
        <f t="shared" ref="N4:N40" ca="1" si="3">IF(H4="","",IF(H4="KARANTİNA DEVAM EDİYOR",1,0))</f>
        <v/>
      </c>
      <c r="P4" t="str">
        <f t="shared" ref="P4:P40" si="4">IF(I4="","",I4)</f>
        <v>1. Sınıf / B Şubesi</v>
      </c>
      <c r="Q4">
        <v>2</v>
      </c>
      <c r="R4" t="str">
        <f t="shared" ref="R4:R40" si="5">IF(A4="","",IF(H4="KARANTİNA DEVAM EDİYOR",(VLOOKUP(D4,$P$3:$Q$40,2,0)),0))</f>
        <v/>
      </c>
    </row>
    <row r="5" spans="1:18" x14ac:dyDescent="0.2">
      <c r="A5" s="6"/>
      <c r="B5" s="7" t="str">
        <f>IF(A5="","",VLOOKUP(A5,'ÖĞRENCİ EKLEME'!$L$2:$M$745,2,0))</f>
        <v/>
      </c>
      <c r="C5" s="4" t="str">
        <f>IF(A5="","",VLOOKUP('POZİTİF VAKA TAKİP'!A5,'ÖĞRENCİ EKLEME'!$L$2:$N$745,3,0))</f>
        <v/>
      </c>
      <c r="D5" s="4" t="str">
        <f>IF(A5="","",VLOOKUP('POZİTİF VAKA TAKİP'!A5,'ÖĞRENCİ EKLEME'!L$2:O$745,4,0))</f>
        <v/>
      </c>
      <c r="E5" s="14"/>
      <c r="F5" s="15" t="str">
        <f t="shared" si="0"/>
        <v/>
      </c>
      <c r="G5" s="5" t="str">
        <f t="shared" ca="1" si="1"/>
        <v/>
      </c>
      <c r="H5" s="12" t="str">
        <f t="shared" ref="H5:H68" ca="1" si="6">IF(A5="","",IF((TODAY()-F5)&gt;0,"KARANTİNA BİTTİ","KARANTİNA DEVAM EDİYOR"))</f>
        <v/>
      </c>
      <c r="I5" s="26" t="str">
        <f>IF('ÖĞRENCİ EKLEME'!AG4="","",IF('ÖĞRENCİ EKLEME'!AM4=1,'ÖĞRENCİ EKLEME'!AG4,"Birden fazla şube eklendi..Lüften kontrol ediniz."))</f>
        <v>2. Sınıf / A Şubesi</v>
      </c>
      <c r="J5" s="16">
        <f ca="1">IF(I5="","",COUNTIF($R$3:R$175,Q5))</f>
        <v>0</v>
      </c>
      <c r="K5" s="16">
        <f ca="1">IF(I5="","",'TEMASLI TAKİP'!J5)</f>
        <v>1</v>
      </c>
      <c r="L5" s="16">
        <f t="shared" ca="1" si="2"/>
        <v>1</v>
      </c>
      <c r="N5" t="str">
        <f t="shared" ca="1" si="3"/>
        <v/>
      </c>
      <c r="P5" t="str">
        <f t="shared" si="4"/>
        <v>2. Sınıf / A Şubesi</v>
      </c>
      <c r="Q5">
        <v>3</v>
      </c>
      <c r="R5" t="str">
        <f t="shared" si="5"/>
        <v/>
      </c>
    </row>
    <row r="6" spans="1:18" x14ac:dyDescent="0.2">
      <c r="A6" s="6"/>
      <c r="B6" s="7" t="str">
        <f>IF(A6="","",VLOOKUP(A6,'ÖĞRENCİ EKLEME'!$L$2:$M$745,2,0))</f>
        <v/>
      </c>
      <c r="C6" s="4" t="str">
        <f>IF(A6="","",VLOOKUP('POZİTİF VAKA TAKİP'!A6,'ÖĞRENCİ EKLEME'!$L$2:$N$745,3,0))</f>
        <v/>
      </c>
      <c r="D6" s="4" t="str">
        <f>IF(A6="","",VLOOKUP('POZİTİF VAKA TAKİP'!A6,'ÖĞRENCİ EKLEME'!L$2:O$745,4,0))</f>
        <v/>
      </c>
      <c r="E6" s="14"/>
      <c r="F6" s="15" t="str">
        <f t="shared" si="0"/>
        <v/>
      </c>
      <c r="G6" s="5" t="str">
        <f t="shared" ca="1" si="1"/>
        <v/>
      </c>
      <c r="H6" s="12" t="str">
        <f t="shared" ca="1" si="6"/>
        <v/>
      </c>
      <c r="I6" s="26" t="str">
        <f>IF('ÖĞRENCİ EKLEME'!AG5="","",IF('ÖĞRENCİ EKLEME'!AM5=1,'ÖĞRENCİ EKLEME'!AG5,"Birden fazla şube eklendi..Lüften kontrol ediniz."))</f>
        <v>1. Sınıf / d Şubesi</v>
      </c>
      <c r="J6" s="16">
        <f ca="1">IF(I6="","",COUNTIF($R$3:R$175,Q6))</f>
        <v>1</v>
      </c>
      <c r="K6" s="16">
        <f ca="1">IF(I6="","",'TEMASLI TAKİP'!J6)</f>
        <v>0</v>
      </c>
      <c r="L6" s="16">
        <f t="shared" ca="1" si="2"/>
        <v>1</v>
      </c>
      <c r="N6" t="str">
        <f t="shared" ca="1" si="3"/>
        <v/>
      </c>
      <c r="P6" t="str">
        <f t="shared" si="4"/>
        <v>1. Sınıf / d Şubesi</v>
      </c>
      <c r="Q6">
        <v>4</v>
      </c>
      <c r="R6" t="str">
        <f t="shared" si="5"/>
        <v/>
      </c>
    </row>
    <row r="7" spans="1:18" x14ac:dyDescent="0.2">
      <c r="A7" s="6"/>
      <c r="B7" s="7" t="str">
        <f>IF(A7="","",VLOOKUP(A7,'ÖĞRENCİ EKLEME'!$L$2:$M$745,2,0))</f>
        <v/>
      </c>
      <c r="C7" s="4" t="str">
        <f>IF(A7="","",VLOOKUP('POZİTİF VAKA TAKİP'!A7,'ÖĞRENCİ EKLEME'!$L$2:$N$745,3,0))</f>
        <v/>
      </c>
      <c r="D7" s="4" t="str">
        <f>IF(A7="","",VLOOKUP('POZİTİF VAKA TAKİP'!A7,'ÖĞRENCİ EKLEME'!L$2:O$745,4,0))</f>
        <v/>
      </c>
      <c r="E7" s="14"/>
      <c r="F7" s="15" t="str">
        <f t="shared" si="0"/>
        <v/>
      </c>
      <c r="G7" s="5" t="str">
        <f t="shared" ca="1" si="1"/>
        <v/>
      </c>
      <c r="H7" s="12" t="str">
        <f t="shared" ca="1" si="6"/>
        <v/>
      </c>
      <c r="I7" s="26" t="str">
        <f>IF('ÖĞRENCİ EKLEME'!AG6="","",IF('ÖĞRENCİ EKLEME'!AM6=1,'ÖĞRENCİ EKLEME'!AG6,"Birden fazla şube eklendi..Lüften kontrol ediniz."))</f>
        <v>Ana Sınıfı / F Şubesi</v>
      </c>
      <c r="J7" s="16">
        <f ca="1">IF(I7="","",COUNTIF($R$3:R$175,Q7))</f>
        <v>0</v>
      </c>
      <c r="K7" s="16">
        <f ca="1">IF(I7="","",'TEMASLI TAKİP'!J7)</f>
        <v>1</v>
      </c>
      <c r="L7" s="16">
        <f t="shared" ca="1" si="2"/>
        <v>1</v>
      </c>
      <c r="N7" t="str">
        <f t="shared" ca="1" si="3"/>
        <v/>
      </c>
      <c r="P7" t="str">
        <f t="shared" si="4"/>
        <v>Ana Sınıfı / F Şubesi</v>
      </c>
      <c r="Q7">
        <v>5</v>
      </c>
      <c r="R7" t="str">
        <f t="shared" si="5"/>
        <v/>
      </c>
    </row>
    <row r="8" spans="1:18" x14ac:dyDescent="0.2">
      <c r="A8" s="6"/>
      <c r="B8" s="7" t="str">
        <f>IF(A8="","",VLOOKUP(A8,'ÖĞRENCİ EKLEME'!$L$2:$M$745,2,0))</f>
        <v/>
      </c>
      <c r="C8" s="4" t="str">
        <f>IF(A8="","",VLOOKUP('POZİTİF VAKA TAKİP'!A8,'ÖĞRENCİ EKLEME'!$L$2:$N$745,3,0))</f>
        <v/>
      </c>
      <c r="D8" s="4" t="str">
        <f>IF(A8="","",VLOOKUP('POZİTİF VAKA TAKİP'!A8,'ÖĞRENCİ EKLEME'!L$2:O$745,4,0))</f>
        <v/>
      </c>
      <c r="E8" s="14"/>
      <c r="F8" s="15" t="str">
        <f t="shared" si="0"/>
        <v/>
      </c>
      <c r="G8" s="5" t="str">
        <f t="shared" ca="1" si="1"/>
        <v/>
      </c>
      <c r="H8" s="12" t="str">
        <f t="shared" ca="1" si="6"/>
        <v/>
      </c>
      <c r="I8" s="26" t="str">
        <f>IF('ÖĞRENCİ EKLEME'!AG7="","",IF('ÖĞRENCİ EKLEME'!AM7=1,'ÖĞRENCİ EKLEME'!AG7,"Birden fazla şube eklendi..Lüften kontrol ediniz."))</f>
        <v/>
      </c>
      <c r="J8" s="16" t="str">
        <f>IF(I8="","",COUNTIF($R$3:R$175,Q8))</f>
        <v/>
      </c>
      <c r="K8" s="16" t="str">
        <f>IF(I8="","",'TEMASLI TAKİP'!J8)</f>
        <v/>
      </c>
      <c r="L8" s="16" t="str">
        <f t="shared" si="2"/>
        <v/>
      </c>
      <c r="N8" t="str">
        <f t="shared" ca="1" si="3"/>
        <v/>
      </c>
      <c r="P8" t="str">
        <f t="shared" si="4"/>
        <v/>
      </c>
      <c r="Q8">
        <v>6</v>
      </c>
      <c r="R8" t="str">
        <f t="shared" si="5"/>
        <v/>
      </c>
    </row>
    <row r="9" spans="1:18" x14ac:dyDescent="0.2">
      <c r="A9" s="6"/>
      <c r="B9" s="7" t="str">
        <f>IF(A9="","",VLOOKUP(A9,'ÖĞRENCİ EKLEME'!$L$2:$M$745,2,0))</f>
        <v/>
      </c>
      <c r="C9" s="4" t="str">
        <f>IF(A9="","",VLOOKUP('POZİTİF VAKA TAKİP'!A9,'ÖĞRENCİ EKLEME'!$L$2:$N$745,3,0))</f>
        <v/>
      </c>
      <c r="D9" s="4" t="str">
        <f>IF(A9="","",VLOOKUP('POZİTİF VAKA TAKİP'!A9,'ÖĞRENCİ EKLEME'!L$2:O$745,4,0))</f>
        <v/>
      </c>
      <c r="E9" s="14"/>
      <c r="F9" s="15" t="str">
        <f t="shared" si="0"/>
        <v/>
      </c>
      <c r="G9" s="5" t="str">
        <f t="shared" ca="1" si="1"/>
        <v/>
      </c>
      <c r="H9" s="12" t="str">
        <f t="shared" ca="1" si="6"/>
        <v/>
      </c>
      <c r="I9" s="26" t="str">
        <f>IF('ÖĞRENCİ EKLEME'!AG8="","",IF('ÖĞRENCİ EKLEME'!AM8=1,'ÖĞRENCİ EKLEME'!AG8,"Birden fazla şube eklendi..Lüften kontrol ediniz."))</f>
        <v/>
      </c>
      <c r="J9" s="16" t="str">
        <f>IF(I9="","",COUNTIF($R$3:R$175,Q9))</f>
        <v/>
      </c>
      <c r="K9" s="16" t="str">
        <f>IF(I9="","",'TEMASLI TAKİP'!J9)</f>
        <v/>
      </c>
      <c r="L9" s="16" t="str">
        <f t="shared" si="2"/>
        <v/>
      </c>
      <c r="N9" t="str">
        <f t="shared" ca="1" si="3"/>
        <v/>
      </c>
      <c r="P9" t="str">
        <f t="shared" si="4"/>
        <v/>
      </c>
      <c r="Q9">
        <v>7</v>
      </c>
      <c r="R9" t="str">
        <f t="shared" si="5"/>
        <v/>
      </c>
    </row>
    <row r="10" spans="1:18" x14ac:dyDescent="0.2">
      <c r="A10" s="6"/>
      <c r="B10" s="7" t="str">
        <f>IF(A10="","",VLOOKUP(A10,'ÖĞRENCİ EKLEME'!$L$2:$M$745,2,0))</f>
        <v/>
      </c>
      <c r="C10" s="4" t="str">
        <f>IF(A10="","",VLOOKUP('POZİTİF VAKA TAKİP'!A10,'ÖĞRENCİ EKLEME'!$L$2:$N$745,3,0))</f>
        <v/>
      </c>
      <c r="D10" s="4" t="str">
        <f>IF(A10="","",VLOOKUP('POZİTİF VAKA TAKİP'!A10,'ÖĞRENCİ EKLEME'!L$2:O$745,4,0))</f>
        <v/>
      </c>
      <c r="E10" s="14"/>
      <c r="F10" s="15" t="str">
        <f t="shared" si="0"/>
        <v/>
      </c>
      <c r="G10" s="5" t="str">
        <f t="shared" ca="1" si="1"/>
        <v/>
      </c>
      <c r="H10" s="12" t="str">
        <f t="shared" ca="1" si="6"/>
        <v/>
      </c>
      <c r="I10" s="26" t="str">
        <f>IF('ÖĞRENCİ EKLEME'!AG9="","",IF('ÖĞRENCİ EKLEME'!AM9=1,'ÖĞRENCİ EKLEME'!AG9,"Birden fazla şube eklendi..Lüften kontrol ediniz."))</f>
        <v/>
      </c>
      <c r="J10" s="16" t="str">
        <f>IF(I10="","",COUNTIF($R$3:R$175,Q10))</f>
        <v/>
      </c>
      <c r="K10" s="16" t="str">
        <f>IF(I10="","",'TEMASLI TAKİP'!J10)</f>
        <v/>
      </c>
      <c r="L10" s="16" t="str">
        <f t="shared" si="2"/>
        <v/>
      </c>
      <c r="N10" t="str">
        <f t="shared" ca="1" si="3"/>
        <v/>
      </c>
      <c r="P10" t="str">
        <f t="shared" si="4"/>
        <v/>
      </c>
      <c r="Q10">
        <v>8</v>
      </c>
      <c r="R10" t="str">
        <f t="shared" si="5"/>
        <v/>
      </c>
    </row>
    <row r="11" spans="1:18" x14ac:dyDescent="0.2">
      <c r="A11" s="6"/>
      <c r="B11" s="7" t="str">
        <f>IF(A11="","",VLOOKUP(A11,'ÖĞRENCİ EKLEME'!$L$2:$M$745,2,0))</f>
        <v/>
      </c>
      <c r="C11" s="4" t="str">
        <f>IF(A11="","",VLOOKUP('POZİTİF VAKA TAKİP'!A11,'ÖĞRENCİ EKLEME'!$L$2:$N$745,3,0))</f>
        <v/>
      </c>
      <c r="D11" s="4" t="str">
        <f>IF(A11="","",VLOOKUP('POZİTİF VAKA TAKİP'!A11,'ÖĞRENCİ EKLEME'!L$2:O$745,4,0))</f>
        <v/>
      </c>
      <c r="E11" s="14"/>
      <c r="F11" s="15" t="str">
        <f t="shared" si="0"/>
        <v/>
      </c>
      <c r="G11" s="5" t="str">
        <f t="shared" ca="1" si="1"/>
        <v/>
      </c>
      <c r="H11" s="12" t="str">
        <f t="shared" ca="1" si="6"/>
        <v/>
      </c>
      <c r="I11" s="26" t="str">
        <f>IF('ÖĞRENCİ EKLEME'!AG10="","",IF('ÖĞRENCİ EKLEME'!AM10=1,'ÖĞRENCİ EKLEME'!AG10,"Birden fazla şube eklendi..Lüften kontrol ediniz."))</f>
        <v/>
      </c>
      <c r="J11" s="16" t="str">
        <f>IF(I11="","",COUNTIF($R$3:R$175,Q11))</f>
        <v/>
      </c>
      <c r="K11" s="16" t="str">
        <f>IF(I11="","",'TEMASLI TAKİP'!J11)</f>
        <v/>
      </c>
      <c r="L11" s="16" t="str">
        <f t="shared" si="2"/>
        <v/>
      </c>
      <c r="N11" t="str">
        <f t="shared" ca="1" si="3"/>
        <v/>
      </c>
      <c r="P11" t="str">
        <f t="shared" si="4"/>
        <v/>
      </c>
      <c r="Q11">
        <v>9</v>
      </c>
      <c r="R11" t="str">
        <f t="shared" si="5"/>
        <v/>
      </c>
    </row>
    <row r="12" spans="1:18" x14ac:dyDescent="0.2">
      <c r="A12" s="6"/>
      <c r="B12" s="7" t="str">
        <f>IF(A12="","",VLOOKUP(A12,'ÖĞRENCİ EKLEME'!$L$2:$M$745,2,0))</f>
        <v/>
      </c>
      <c r="C12" s="4" t="str">
        <f>IF(A12="","",VLOOKUP('POZİTİF VAKA TAKİP'!A12,'ÖĞRENCİ EKLEME'!$L$2:$N$745,3,0))</f>
        <v/>
      </c>
      <c r="D12" s="4" t="str">
        <f>IF(A12="","",VLOOKUP('POZİTİF VAKA TAKİP'!A12,'ÖĞRENCİ EKLEME'!L$2:O$745,4,0))</f>
        <v/>
      </c>
      <c r="E12" s="14"/>
      <c r="F12" s="15" t="str">
        <f t="shared" si="0"/>
        <v/>
      </c>
      <c r="G12" s="5" t="str">
        <f t="shared" ca="1" si="1"/>
        <v/>
      </c>
      <c r="H12" s="12" t="str">
        <f t="shared" ca="1" si="6"/>
        <v/>
      </c>
      <c r="I12" s="26" t="str">
        <f>IF('ÖĞRENCİ EKLEME'!AG11="","",IF('ÖĞRENCİ EKLEME'!AM11=1,'ÖĞRENCİ EKLEME'!AG11,"Birden fazla şube eklendi..Lüften kontrol ediniz."))</f>
        <v/>
      </c>
      <c r="J12" s="16" t="str">
        <f>IF(I12="","",COUNTIF($R$3:R$175,Q12))</f>
        <v/>
      </c>
      <c r="K12" s="16" t="str">
        <f>IF(I12="","",'TEMASLI TAKİP'!J12)</f>
        <v/>
      </c>
      <c r="L12" s="16" t="str">
        <f t="shared" si="2"/>
        <v/>
      </c>
      <c r="N12" t="str">
        <f t="shared" ca="1" si="3"/>
        <v/>
      </c>
      <c r="P12" t="str">
        <f t="shared" si="4"/>
        <v/>
      </c>
      <c r="Q12">
        <v>10</v>
      </c>
      <c r="R12" t="str">
        <f t="shared" si="5"/>
        <v/>
      </c>
    </row>
    <row r="13" spans="1:18" x14ac:dyDescent="0.2">
      <c r="A13" s="6"/>
      <c r="B13" s="7" t="str">
        <f>IF(A13="","",VLOOKUP(A13,'ÖĞRENCİ EKLEME'!$L$2:$M$745,2,0))</f>
        <v/>
      </c>
      <c r="C13" s="4" t="str">
        <f>IF(A13="","",VLOOKUP('POZİTİF VAKA TAKİP'!A13,'ÖĞRENCİ EKLEME'!$L$2:$N$745,3,0))</f>
        <v/>
      </c>
      <c r="D13" s="4" t="str">
        <f>IF(A13="","",VLOOKUP('POZİTİF VAKA TAKİP'!A13,'ÖĞRENCİ EKLEME'!L$2:O$745,4,0))</f>
        <v/>
      </c>
      <c r="E13" s="14"/>
      <c r="F13" s="15" t="str">
        <f t="shared" si="0"/>
        <v/>
      </c>
      <c r="G13" s="5" t="str">
        <f t="shared" ca="1" si="1"/>
        <v/>
      </c>
      <c r="H13" s="12" t="str">
        <f t="shared" ca="1" si="6"/>
        <v/>
      </c>
      <c r="I13" s="26" t="str">
        <f>IF('ÖĞRENCİ EKLEME'!AG12="","",IF('ÖĞRENCİ EKLEME'!AM12=1,'ÖĞRENCİ EKLEME'!AG12,"Birden fazla şube eklendi..Lüften kontrol ediniz."))</f>
        <v/>
      </c>
      <c r="J13" s="16" t="str">
        <f>IF(I13="","",COUNTIF($R$3:R$175,Q13))</f>
        <v/>
      </c>
      <c r="K13" s="16" t="str">
        <f>IF(I13="","",'TEMASLI TAKİP'!J13)</f>
        <v/>
      </c>
      <c r="L13" s="16" t="str">
        <f t="shared" si="2"/>
        <v/>
      </c>
      <c r="N13" t="str">
        <f t="shared" ca="1" si="3"/>
        <v/>
      </c>
      <c r="P13" t="str">
        <f t="shared" si="4"/>
        <v/>
      </c>
      <c r="Q13">
        <v>11</v>
      </c>
      <c r="R13" t="str">
        <f t="shared" si="5"/>
        <v/>
      </c>
    </row>
    <row r="14" spans="1:18" x14ac:dyDescent="0.2">
      <c r="A14" s="6"/>
      <c r="B14" s="7" t="str">
        <f>IF(A14="","",VLOOKUP(A14,'ÖĞRENCİ EKLEME'!$L$2:$M$745,2,0))</f>
        <v/>
      </c>
      <c r="C14" s="4" t="str">
        <f>IF(A14="","",VLOOKUP('POZİTİF VAKA TAKİP'!A14,'ÖĞRENCİ EKLEME'!$L$2:$N$745,3,0))</f>
        <v/>
      </c>
      <c r="D14" s="4" t="str">
        <f>IF(A14="","",VLOOKUP('POZİTİF VAKA TAKİP'!A14,'ÖĞRENCİ EKLEME'!L$2:O$745,4,0))</f>
        <v/>
      </c>
      <c r="E14" s="14"/>
      <c r="F14" s="15" t="str">
        <f t="shared" si="0"/>
        <v/>
      </c>
      <c r="G14" s="5" t="str">
        <f t="shared" ca="1" si="1"/>
        <v/>
      </c>
      <c r="H14" s="12" t="str">
        <f t="shared" ca="1" si="6"/>
        <v/>
      </c>
      <c r="I14" s="26" t="str">
        <f>IF('ÖĞRENCİ EKLEME'!AG13="","",IF('ÖĞRENCİ EKLEME'!AM13=1,'ÖĞRENCİ EKLEME'!AG13,"Birden fazla şube eklendi..Lüften kontrol ediniz."))</f>
        <v/>
      </c>
      <c r="J14" s="16" t="str">
        <f>IF(I14="","",COUNTIF($R$3:R$175,Q14))</f>
        <v/>
      </c>
      <c r="K14" s="16" t="str">
        <f>IF(I14="","",'TEMASLI TAKİP'!J14)</f>
        <v/>
      </c>
      <c r="L14" s="16" t="str">
        <f t="shared" si="2"/>
        <v/>
      </c>
      <c r="N14" t="str">
        <f t="shared" ca="1" si="3"/>
        <v/>
      </c>
      <c r="P14" t="str">
        <f t="shared" si="4"/>
        <v/>
      </c>
      <c r="Q14">
        <v>12</v>
      </c>
      <c r="R14" t="str">
        <f t="shared" si="5"/>
        <v/>
      </c>
    </row>
    <row r="15" spans="1:18" x14ac:dyDescent="0.2">
      <c r="A15" s="6"/>
      <c r="B15" s="7" t="str">
        <f>IF(A15="","",VLOOKUP(A15,'ÖĞRENCİ EKLEME'!$L$2:$M$745,2,0))</f>
        <v/>
      </c>
      <c r="C15" s="4" t="str">
        <f>IF(A15="","",VLOOKUP('POZİTİF VAKA TAKİP'!A15,'ÖĞRENCİ EKLEME'!$L$2:$N$745,3,0))</f>
        <v/>
      </c>
      <c r="D15" s="4" t="str">
        <f>IF(A15="","",VLOOKUP('POZİTİF VAKA TAKİP'!A15,'ÖĞRENCİ EKLEME'!L$2:O$745,4,0))</f>
        <v/>
      </c>
      <c r="E15" s="14"/>
      <c r="F15" s="15" t="str">
        <f t="shared" si="0"/>
        <v/>
      </c>
      <c r="G15" s="5" t="str">
        <f t="shared" ca="1" si="1"/>
        <v/>
      </c>
      <c r="H15" s="12" t="str">
        <f t="shared" ca="1" si="6"/>
        <v/>
      </c>
      <c r="I15" s="26" t="str">
        <f>IF('ÖĞRENCİ EKLEME'!AG14="","",IF('ÖĞRENCİ EKLEME'!AM14=1,'ÖĞRENCİ EKLEME'!AG14,"Birden fazla şube eklendi..Lüften kontrol ediniz."))</f>
        <v/>
      </c>
      <c r="J15" s="16" t="str">
        <f>IF(I15="","",COUNTIF($R$3:R$175,Q15))</f>
        <v/>
      </c>
      <c r="K15" s="16" t="str">
        <f>IF(I15="","",'TEMASLI TAKİP'!J15)</f>
        <v/>
      </c>
      <c r="L15" s="16" t="str">
        <f t="shared" si="2"/>
        <v/>
      </c>
      <c r="N15" t="str">
        <f t="shared" ca="1" si="3"/>
        <v/>
      </c>
      <c r="P15" t="str">
        <f t="shared" si="4"/>
        <v/>
      </c>
      <c r="Q15">
        <v>13</v>
      </c>
      <c r="R15" t="str">
        <f t="shared" si="5"/>
        <v/>
      </c>
    </row>
    <row r="16" spans="1:18" x14ac:dyDescent="0.2">
      <c r="A16" s="6"/>
      <c r="B16" s="7" t="str">
        <f>IF(A16="","",VLOOKUP(A16,'ÖĞRENCİ EKLEME'!$L$2:$M$745,2,0))</f>
        <v/>
      </c>
      <c r="C16" s="4" t="str">
        <f>IF(A16="","",VLOOKUP('POZİTİF VAKA TAKİP'!A16,'ÖĞRENCİ EKLEME'!$L$2:$N$745,3,0))</f>
        <v/>
      </c>
      <c r="D16" s="4" t="str">
        <f>IF(A16="","",VLOOKUP('POZİTİF VAKA TAKİP'!A16,'ÖĞRENCİ EKLEME'!L$2:O$745,4,0))</f>
        <v/>
      </c>
      <c r="E16" s="14"/>
      <c r="F16" s="15" t="str">
        <f t="shared" si="0"/>
        <v/>
      </c>
      <c r="G16" s="5" t="str">
        <f t="shared" ca="1" si="1"/>
        <v/>
      </c>
      <c r="H16" s="12" t="str">
        <f t="shared" ca="1" si="6"/>
        <v/>
      </c>
      <c r="I16" s="26" t="str">
        <f>IF('ÖĞRENCİ EKLEME'!AG15="","",IF('ÖĞRENCİ EKLEME'!AM15=1,'ÖĞRENCİ EKLEME'!AG15,"Birden fazla şube eklendi..Lüften kontrol ediniz."))</f>
        <v/>
      </c>
      <c r="J16" s="16" t="str">
        <f>IF(I16="","",COUNTIF($R$3:R$175,Q16))</f>
        <v/>
      </c>
      <c r="K16" s="16" t="str">
        <f>IF(I16="","",'TEMASLI TAKİP'!J16)</f>
        <v/>
      </c>
      <c r="L16" s="16" t="str">
        <f t="shared" si="2"/>
        <v/>
      </c>
      <c r="N16" t="str">
        <f t="shared" ca="1" si="3"/>
        <v/>
      </c>
      <c r="P16" t="str">
        <f t="shared" si="4"/>
        <v/>
      </c>
      <c r="Q16">
        <v>14</v>
      </c>
      <c r="R16" t="str">
        <f t="shared" si="5"/>
        <v/>
      </c>
    </row>
    <row r="17" spans="1:18" x14ac:dyDescent="0.2">
      <c r="A17" s="6"/>
      <c r="B17" s="7" t="str">
        <f>IF(A17="","",VLOOKUP(A17,'ÖĞRENCİ EKLEME'!$L$2:$M$745,2,0))</f>
        <v/>
      </c>
      <c r="C17" s="4" t="str">
        <f>IF(A17="","",VLOOKUP('POZİTİF VAKA TAKİP'!A17,'ÖĞRENCİ EKLEME'!$L$2:$N$745,3,0))</f>
        <v/>
      </c>
      <c r="D17" s="4" t="str">
        <f>IF(A17="","",VLOOKUP('POZİTİF VAKA TAKİP'!A17,'ÖĞRENCİ EKLEME'!L$2:O$745,4,0))</f>
        <v/>
      </c>
      <c r="E17" s="14"/>
      <c r="F17" s="15" t="str">
        <f t="shared" si="0"/>
        <v/>
      </c>
      <c r="G17" s="5" t="str">
        <f t="shared" ca="1" si="1"/>
        <v/>
      </c>
      <c r="H17" s="12" t="str">
        <f t="shared" ca="1" si="6"/>
        <v/>
      </c>
      <c r="I17" s="26" t="str">
        <f>IF('ÖĞRENCİ EKLEME'!AG16="","",IF('ÖĞRENCİ EKLEME'!AM16=1,'ÖĞRENCİ EKLEME'!AG16,"Birden fazla şube eklendi..Lüften kontrol ediniz."))</f>
        <v/>
      </c>
      <c r="J17" s="16" t="str">
        <f>IF(I17="","",COUNTIF($R$3:R$175,Q17))</f>
        <v/>
      </c>
      <c r="K17" s="16" t="str">
        <f>IF(I17="","",'TEMASLI TAKİP'!J17)</f>
        <v/>
      </c>
      <c r="L17" s="16" t="str">
        <f t="shared" si="2"/>
        <v/>
      </c>
      <c r="N17" t="str">
        <f t="shared" ca="1" si="3"/>
        <v/>
      </c>
      <c r="P17" t="str">
        <f t="shared" si="4"/>
        <v/>
      </c>
      <c r="Q17">
        <v>15</v>
      </c>
      <c r="R17" t="str">
        <f t="shared" si="5"/>
        <v/>
      </c>
    </row>
    <row r="18" spans="1:18" x14ac:dyDescent="0.2">
      <c r="A18" s="6"/>
      <c r="B18" s="7" t="str">
        <f>IF(A18="","",VLOOKUP(A18,'ÖĞRENCİ EKLEME'!$L$2:$M$745,2,0))</f>
        <v/>
      </c>
      <c r="C18" s="4" t="str">
        <f>IF(A18="","",VLOOKUP('POZİTİF VAKA TAKİP'!A18,'ÖĞRENCİ EKLEME'!$L$2:$N$745,3,0))</f>
        <v/>
      </c>
      <c r="D18" s="4" t="str">
        <f>IF(A18="","",VLOOKUP('POZİTİF VAKA TAKİP'!A18,'ÖĞRENCİ EKLEME'!L$2:O$745,4,0))</f>
        <v/>
      </c>
      <c r="E18" s="14"/>
      <c r="F18" s="15" t="str">
        <f t="shared" si="0"/>
        <v/>
      </c>
      <c r="G18" s="5" t="str">
        <f t="shared" ca="1" si="1"/>
        <v/>
      </c>
      <c r="H18" s="12" t="str">
        <f t="shared" ca="1" si="6"/>
        <v/>
      </c>
      <c r="I18" s="26" t="str">
        <f>IF('ÖĞRENCİ EKLEME'!AG17="","",IF('ÖĞRENCİ EKLEME'!AM17=1,'ÖĞRENCİ EKLEME'!AG17,"Birden fazla şube eklendi..Lüften kontrol ediniz."))</f>
        <v/>
      </c>
      <c r="J18" s="16" t="str">
        <f>IF(I18="","",COUNTIF($R$3:R$175,Q18))</f>
        <v/>
      </c>
      <c r="K18" s="16" t="str">
        <f>IF(I18="","",'TEMASLI TAKİP'!J18)</f>
        <v/>
      </c>
      <c r="L18" s="16" t="str">
        <f t="shared" si="2"/>
        <v/>
      </c>
      <c r="N18" t="str">
        <f t="shared" ca="1" si="3"/>
        <v/>
      </c>
      <c r="P18" t="str">
        <f t="shared" si="4"/>
        <v/>
      </c>
      <c r="Q18">
        <v>16</v>
      </c>
      <c r="R18" t="str">
        <f t="shared" si="5"/>
        <v/>
      </c>
    </row>
    <row r="19" spans="1:18" x14ac:dyDescent="0.2">
      <c r="A19" s="6"/>
      <c r="B19" s="7" t="str">
        <f>IF(A19="","",VLOOKUP(A19,'ÖĞRENCİ EKLEME'!$L$2:$M$745,2,0))</f>
        <v/>
      </c>
      <c r="C19" s="4" t="str">
        <f>IF(A19="","",VLOOKUP('POZİTİF VAKA TAKİP'!A19,'ÖĞRENCİ EKLEME'!$L$2:$N$745,3,0))</f>
        <v/>
      </c>
      <c r="D19" s="4" t="str">
        <f>IF(A19="","",VLOOKUP('POZİTİF VAKA TAKİP'!A19,'ÖĞRENCİ EKLEME'!L$2:O$745,4,0))</f>
        <v/>
      </c>
      <c r="E19" s="14"/>
      <c r="F19" s="15" t="str">
        <f t="shared" si="0"/>
        <v/>
      </c>
      <c r="G19" s="5" t="str">
        <f t="shared" ca="1" si="1"/>
        <v/>
      </c>
      <c r="H19" s="12" t="str">
        <f t="shared" ca="1" si="6"/>
        <v/>
      </c>
      <c r="I19" s="26" t="str">
        <f>IF('ÖĞRENCİ EKLEME'!AG18="","",IF('ÖĞRENCİ EKLEME'!AM18=1,'ÖĞRENCİ EKLEME'!AG18,"Birden fazla şube eklendi..Lüften kontrol ediniz."))</f>
        <v/>
      </c>
      <c r="J19" s="16" t="str">
        <f>IF(I19="","",COUNTIF($R$3:R$175,Q19))</f>
        <v/>
      </c>
      <c r="K19" s="16" t="str">
        <f>IF(I19="","",'TEMASLI TAKİP'!J19)</f>
        <v/>
      </c>
      <c r="L19" s="16" t="str">
        <f t="shared" si="2"/>
        <v/>
      </c>
      <c r="N19" t="str">
        <f t="shared" ca="1" si="3"/>
        <v/>
      </c>
      <c r="P19" t="str">
        <f t="shared" si="4"/>
        <v/>
      </c>
      <c r="Q19">
        <v>17</v>
      </c>
      <c r="R19" t="str">
        <f t="shared" si="5"/>
        <v/>
      </c>
    </row>
    <row r="20" spans="1:18" x14ac:dyDescent="0.2">
      <c r="A20" s="6"/>
      <c r="B20" s="7" t="str">
        <f>IF(A20="","",VLOOKUP(A20,'ÖĞRENCİ EKLEME'!$L$2:$M$745,2,0))</f>
        <v/>
      </c>
      <c r="C20" s="4" t="str">
        <f>IF(A20="","",VLOOKUP('POZİTİF VAKA TAKİP'!A20,'ÖĞRENCİ EKLEME'!$L$2:$N$745,3,0))</f>
        <v/>
      </c>
      <c r="D20" s="4" t="str">
        <f>IF(A20="","",VLOOKUP('POZİTİF VAKA TAKİP'!A20,'ÖĞRENCİ EKLEME'!L$2:O$745,4,0))</f>
        <v/>
      </c>
      <c r="E20" s="14"/>
      <c r="F20" s="15" t="str">
        <f t="shared" si="0"/>
        <v/>
      </c>
      <c r="G20" s="5" t="str">
        <f t="shared" ca="1" si="1"/>
        <v/>
      </c>
      <c r="H20" s="12" t="str">
        <f t="shared" ca="1" si="6"/>
        <v/>
      </c>
      <c r="I20" s="26" t="str">
        <f>IF('ÖĞRENCİ EKLEME'!AG19="","",IF('ÖĞRENCİ EKLEME'!AM19=1,'ÖĞRENCİ EKLEME'!AG19,"Birden fazla şube eklendi..Lüften kontrol ediniz."))</f>
        <v/>
      </c>
      <c r="J20" s="16" t="str">
        <f>IF(I20="","",COUNTIF($R$3:R$175,Q20))</f>
        <v/>
      </c>
      <c r="K20" s="16" t="str">
        <f>IF(I20="","",'TEMASLI TAKİP'!J20)</f>
        <v/>
      </c>
      <c r="L20" s="16" t="str">
        <f t="shared" si="2"/>
        <v/>
      </c>
      <c r="N20" t="str">
        <f t="shared" ca="1" si="3"/>
        <v/>
      </c>
      <c r="P20" t="str">
        <f t="shared" si="4"/>
        <v/>
      </c>
      <c r="Q20">
        <v>18</v>
      </c>
      <c r="R20" t="str">
        <f t="shared" si="5"/>
        <v/>
      </c>
    </row>
    <row r="21" spans="1:18" x14ac:dyDescent="0.2">
      <c r="A21" s="6"/>
      <c r="B21" s="7" t="str">
        <f>IF(A21="","",VLOOKUP(A21,'ÖĞRENCİ EKLEME'!$L$2:$M$745,2,0))</f>
        <v/>
      </c>
      <c r="C21" s="4" t="str">
        <f>IF(A21="","",VLOOKUP('POZİTİF VAKA TAKİP'!A21,'ÖĞRENCİ EKLEME'!$L$2:$N$745,3,0))</f>
        <v/>
      </c>
      <c r="D21" s="4" t="str">
        <f>IF(A21="","",VLOOKUP('POZİTİF VAKA TAKİP'!A21,'ÖĞRENCİ EKLEME'!L$2:O$745,4,0))</f>
        <v/>
      </c>
      <c r="E21" s="14"/>
      <c r="F21" s="15" t="str">
        <f t="shared" si="0"/>
        <v/>
      </c>
      <c r="G21" s="5" t="str">
        <f t="shared" ca="1" si="1"/>
        <v/>
      </c>
      <c r="H21" s="12" t="str">
        <f t="shared" ca="1" si="6"/>
        <v/>
      </c>
      <c r="I21" s="26" t="str">
        <f>IF('ÖĞRENCİ EKLEME'!AG20="","",IF('ÖĞRENCİ EKLEME'!AM20=1,'ÖĞRENCİ EKLEME'!AG20,"Birden fazla şube eklendi..Lüften kontrol ediniz."))</f>
        <v/>
      </c>
      <c r="J21" s="16" t="str">
        <f>IF(I21="","",COUNTIF($R$3:R$175,Q21))</f>
        <v/>
      </c>
      <c r="K21" s="16" t="str">
        <f>IF(I21="","",'TEMASLI TAKİP'!J21)</f>
        <v/>
      </c>
      <c r="L21" s="16" t="str">
        <f t="shared" si="2"/>
        <v/>
      </c>
      <c r="N21" t="str">
        <f t="shared" ca="1" si="3"/>
        <v/>
      </c>
      <c r="P21" t="str">
        <f t="shared" si="4"/>
        <v/>
      </c>
      <c r="Q21">
        <v>19</v>
      </c>
      <c r="R21" t="str">
        <f t="shared" si="5"/>
        <v/>
      </c>
    </row>
    <row r="22" spans="1:18" x14ac:dyDescent="0.2">
      <c r="A22" s="6"/>
      <c r="B22" s="7" t="str">
        <f>IF(A22="","",VLOOKUP(A22,'ÖĞRENCİ EKLEME'!$L$2:$M$745,2,0))</f>
        <v/>
      </c>
      <c r="C22" s="4" t="str">
        <f>IF(A22="","",VLOOKUP('POZİTİF VAKA TAKİP'!A22,'ÖĞRENCİ EKLEME'!$L$2:$N$745,3,0))</f>
        <v/>
      </c>
      <c r="D22" s="4" t="str">
        <f>IF(A22="","",VLOOKUP('POZİTİF VAKA TAKİP'!A22,'ÖĞRENCİ EKLEME'!L$2:O$745,4,0))</f>
        <v/>
      </c>
      <c r="E22" s="14"/>
      <c r="F22" s="15" t="str">
        <f t="shared" si="0"/>
        <v/>
      </c>
      <c r="G22" s="5" t="str">
        <f t="shared" ca="1" si="1"/>
        <v/>
      </c>
      <c r="H22" s="12" t="str">
        <f t="shared" ca="1" si="6"/>
        <v/>
      </c>
      <c r="I22" s="26" t="str">
        <f>IF('ÖĞRENCİ EKLEME'!AG21="","",IF('ÖĞRENCİ EKLEME'!AM21=1,'ÖĞRENCİ EKLEME'!AG21,"Birden fazla şube eklendi..Lüften kontrol ediniz."))</f>
        <v/>
      </c>
      <c r="J22" s="16" t="str">
        <f>IF(I22="","",COUNTIF($R$3:R$175,Q22))</f>
        <v/>
      </c>
      <c r="K22" s="16" t="str">
        <f>IF(I22="","",'TEMASLI TAKİP'!J22)</f>
        <v/>
      </c>
      <c r="L22" s="16" t="str">
        <f t="shared" si="2"/>
        <v/>
      </c>
      <c r="N22" t="str">
        <f t="shared" ca="1" si="3"/>
        <v/>
      </c>
      <c r="P22" t="str">
        <f t="shared" si="4"/>
        <v/>
      </c>
      <c r="Q22">
        <v>20</v>
      </c>
      <c r="R22" t="str">
        <f t="shared" si="5"/>
        <v/>
      </c>
    </row>
    <row r="23" spans="1:18" x14ac:dyDescent="0.2">
      <c r="A23" s="6"/>
      <c r="B23" s="7" t="str">
        <f>IF(A23="","",VLOOKUP(A23,'ÖĞRENCİ EKLEME'!$L$2:$M$745,2,0))</f>
        <v/>
      </c>
      <c r="C23" s="4" t="str">
        <f>IF(A23="","",VLOOKUP('POZİTİF VAKA TAKİP'!A23,'ÖĞRENCİ EKLEME'!$L$2:$N$745,3,0))</f>
        <v/>
      </c>
      <c r="D23" s="4" t="str">
        <f>IF(A23="","",VLOOKUP('POZİTİF VAKA TAKİP'!A23,'ÖĞRENCİ EKLEME'!L$2:O$745,4,0))</f>
        <v/>
      </c>
      <c r="E23" s="14"/>
      <c r="F23" s="15" t="str">
        <f t="shared" si="0"/>
        <v/>
      </c>
      <c r="G23" s="5" t="str">
        <f t="shared" ca="1" si="1"/>
        <v/>
      </c>
      <c r="H23" s="12" t="str">
        <f t="shared" ca="1" si="6"/>
        <v/>
      </c>
      <c r="I23" s="26" t="str">
        <f>IF('ÖĞRENCİ EKLEME'!AG22="","",IF('ÖĞRENCİ EKLEME'!AM22=1,'ÖĞRENCİ EKLEME'!AG22,"Birden fazla şube eklendi..Lüften kontrol ediniz."))</f>
        <v/>
      </c>
      <c r="J23" s="16" t="str">
        <f>IF(I23="","",COUNTIF($R$3:R$175,Q23))</f>
        <v/>
      </c>
      <c r="K23" s="16" t="str">
        <f>IF(I23="","",'TEMASLI TAKİP'!J23)</f>
        <v/>
      </c>
      <c r="L23" s="16" t="str">
        <f t="shared" si="2"/>
        <v/>
      </c>
      <c r="N23" t="str">
        <f t="shared" ca="1" si="3"/>
        <v/>
      </c>
      <c r="P23" t="str">
        <f t="shared" si="4"/>
        <v/>
      </c>
      <c r="Q23">
        <v>21</v>
      </c>
      <c r="R23" t="str">
        <f t="shared" si="5"/>
        <v/>
      </c>
    </row>
    <row r="24" spans="1:18" x14ac:dyDescent="0.2">
      <c r="A24" s="6"/>
      <c r="B24" s="7" t="str">
        <f>IF(A24="","",VLOOKUP(A24,'ÖĞRENCİ EKLEME'!$L$2:$M$745,2,0))</f>
        <v/>
      </c>
      <c r="C24" s="4" t="str">
        <f>IF(A24="","",VLOOKUP('POZİTİF VAKA TAKİP'!A24,'ÖĞRENCİ EKLEME'!$L$2:$N$745,3,0))</f>
        <v/>
      </c>
      <c r="D24" s="4" t="str">
        <f>IF(A24="","",VLOOKUP('POZİTİF VAKA TAKİP'!A24,'ÖĞRENCİ EKLEME'!L$2:O$745,4,0))</f>
        <v/>
      </c>
      <c r="E24" s="14"/>
      <c r="F24" s="15" t="str">
        <f t="shared" si="0"/>
        <v/>
      </c>
      <c r="G24" s="5" t="str">
        <f t="shared" ca="1" si="1"/>
        <v/>
      </c>
      <c r="H24" s="12" t="str">
        <f t="shared" ca="1" si="6"/>
        <v/>
      </c>
      <c r="I24" s="26" t="str">
        <f>IF('ÖĞRENCİ EKLEME'!AG23="","",IF('ÖĞRENCİ EKLEME'!AM23=1,'ÖĞRENCİ EKLEME'!AG23,"Birden fazla şube eklendi..Lüften kontrol ediniz."))</f>
        <v/>
      </c>
      <c r="J24" s="16" t="str">
        <f>IF(I24="","",COUNTIF($R$3:R$175,Q24))</f>
        <v/>
      </c>
      <c r="K24" s="16" t="str">
        <f>IF(I24="","",'TEMASLI TAKİP'!J24)</f>
        <v/>
      </c>
      <c r="L24" s="16" t="str">
        <f t="shared" si="2"/>
        <v/>
      </c>
      <c r="N24" t="str">
        <f t="shared" ca="1" si="3"/>
        <v/>
      </c>
      <c r="P24" t="str">
        <f t="shared" si="4"/>
        <v/>
      </c>
      <c r="Q24">
        <v>22</v>
      </c>
      <c r="R24" t="str">
        <f t="shared" si="5"/>
        <v/>
      </c>
    </row>
    <row r="25" spans="1:18" x14ac:dyDescent="0.2">
      <c r="A25" s="6"/>
      <c r="B25" s="7" t="str">
        <f>IF(A25="","",VLOOKUP(A25,'ÖĞRENCİ EKLEME'!$L$2:$M$745,2,0))</f>
        <v/>
      </c>
      <c r="C25" s="4" t="str">
        <f>IF(A25="","",VLOOKUP('POZİTİF VAKA TAKİP'!A25,'ÖĞRENCİ EKLEME'!$L$2:$N$745,3,0))</f>
        <v/>
      </c>
      <c r="D25" s="4" t="str">
        <f>IF(A25="","",VLOOKUP('POZİTİF VAKA TAKİP'!A25,'ÖĞRENCİ EKLEME'!L$2:O$745,4,0))</f>
        <v/>
      </c>
      <c r="E25" s="14"/>
      <c r="F25" s="15" t="str">
        <f t="shared" si="0"/>
        <v/>
      </c>
      <c r="G25" s="5" t="str">
        <f t="shared" ca="1" si="1"/>
        <v/>
      </c>
      <c r="H25" s="12" t="str">
        <f t="shared" ca="1" si="6"/>
        <v/>
      </c>
      <c r="I25" s="26" t="str">
        <f>IF('ÖĞRENCİ EKLEME'!AG24="","",IF('ÖĞRENCİ EKLEME'!AM24=1,'ÖĞRENCİ EKLEME'!AG24,"Birden fazla şube eklendi..Lüften kontrol ediniz."))</f>
        <v/>
      </c>
      <c r="J25" s="16" t="str">
        <f>IF(I25="","",COUNTIF($R$3:R$175,Q25))</f>
        <v/>
      </c>
      <c r="K25" s="16" t="str">
        <f>IF(I25="","",'TEMASLI TAKİP'!J25)</f>
        <v/>
      </c>
      <c r="L25" s="16" t="str">
        <f t="shared" si="2"/>
        <v/>
      </c>
      <c r="N25" t="str">
        <f t="shared" ca="1" si="3"/>
        <v/>
      </c>
      <c r="P25" t="str">
        <f t="shared" si="4"/>
        <v/>
      </c>
      <c r="Q25">
        <v>23</v>
      </c>
      <c r="R25" t="str">
        <f t="shared" si="5"/>
        <v/>
      </c>
    </row>
    <row r="26" spans="1:18" x14ac:dyDescent="0.2">
      <c r="A26" s="6"/>
      <c r="B26" s="7" t="str">
        <f>IF(A26="","",VLOOKUP(A26,'ÖĞRENCİ EKLEME'!$L$2:$M$745,2,0))</f>
        <v/>
      </c>
      <c r="C26" s="4" t="str">
        <f>IF(A26="","",VLOOKUP('POZİTİF VAKA TAKİP'!A26,'ÖĞRENCİ EKLEME'!$L$2:$N$745,3,0))</f>
        <v/>
      </c>
      <c r="D26" s="4" t="str">
        <f>IF(A26="","",VLOOKUP('POZİTİF VAKA TAKİP'!A26,'ÖĞRENCİ EKLEME'!L$2:O$745,4,0))</f>
        <v/>
      </c>
      <c r="E26" s="14"/>
      <c r="F26" s="15" t="str">
        <f t="shared" si="0"/>
        <v/>
      </c>
      <c r="G26" s="5" t="str">
        <f t="shared" ca="1" si="1"/>
        <v/>
      </c>
      <c r="H26" s="12" t="str">
        <f t="shared" ca="1" si="6"/>
        <v/>
      </c>
      <c r="I26" s="26" t="str">
        <f>IF('ÖĞRENCİ EKLEME'!AG25="","",IF('ÖĞRENCİ EKLEME'!AM25=1,'ÖĞRENCİ EKLEME'!AG25,"Birden fazla şube eklendi..Lüften kontrol ediniz."))</f>
        <v/>
      </c>
      <c r="J26" s="16" t="str">
        <f>IF(I26="","",COUNTIF($R$3:R$175,Q26))</f>
        <v/>
      </c>
      <c r="K26" s="16" t="str">
        <f>IF(I26="","",'TEMASLI TAKİP'!J26)</f>
        <v/>
      </c>
      <c r="L26" s="16" t="str">
        <f t="shared" si="2"/>
        <v/>
      </c>
      <c r="N26" t="str">
        <f t="shared" ca="1" si="3"/>
        <v/>
      </c>
      <c r="P26" t="str">
        <f t="shared" si="4"/>
        <v/>
      </c>
      <c r="Q26">
        <v>24</v>
      </c>
      <c r="R26" t="str">
        <f t="shared" si="5"/>
        <v/>
      </c>
    </row>
    <row r="27" spans="1:18" x14ac:dyDescent="0.2">
      <c r="A27" s="6"/>
      <c r="B27" s="7" t="str">
        <f>IF(A27="","",VLOOKUP(A27,'ÖĞRENCİ EKLEME'!$L$2:$M$745,2,0))</f>
        <v/>
      </c>
      <c r="C27" s="4" t="str">
        <f>IF(A27="","",VLOOKUP('POZİTİF VAKA TAKİP'!A27,'ÖĞRENCİ EKLEME'!$L$2:$N$745,3,0))</f>
        <v/>
      </c>
      <c r="D27" s="4" t="str">
        <f>IF(A27="","",VLOOKUP('POZİTİF VAKA TAKİP'!A27,'ÖĞRENCİ EKLEME'!L$2:O$745,4,0))</f>
        <v/>
      </c>
      <c r="E27" s="14"/>
      <c r="F27" s="15" t="str">
        <f t="shared" si="0"/>
        <v/>
      </c>
      <c r="G27" s="5" t="str">
        <f t="shared" ca="1" si="1"/>
        <v/>
      </c>
      <c r="H27" s="12" t="str">
        <f t="shared" ca="1" si="6"/>
        <v/>
      </c>
      <c r="I27" s="26" t="str">
        <f>IF('ÖĞRENCİ EKLEME'!AG26="","",IF('ÖĞRENCİ EKLEME'!AM26=1,'ÖĞRENCİ EKLEME'!AG26,"Birden fazla şube eklendi..Lüften kontrol ediniz."))</f>
        <v/>
      </c>
      <c r="J27" s="16" t="str">
        <f>IF(I27="","",COUNTIF($R$3:R$175,Q27))</f>
        <v/>
      </c>
      <c r="K27" s="16" t="str">
        <f>IF(I27="","",'TEMASLI TAKİP'!J27)</f>
        <v/>
      </c>
      <c r="L27" s="16" t="str">
        <f t="shared" si="2"/>
        <v/>
      </c>
      <c r="N27" t="str">
        <f t="shared" ca="1" si="3"/>
        <v/>
      </c>
      <c r="P27" t="str">
        <f t="shared" si="4"/>
        <v/>
      </c>
      <c r="Q27">
        <v>25</v>
      </c>
      <c r="R27" t="str">
        <f t="shared" si="5"/>
        <v/>
      </c>
    </row>
    <row r="28" spans="1:18" x14ac:dyDescent="0.2">
      <c r="A28" s="6"/>
      <c r="B28" s="7" t="str">
        <f>IF(A28="","",VLOOKUP(A28,'ÖĞRENCİ EKLEME'!$L$2:$M$745,2,0))</f>
        <v/>
      </c>
      <c r="C28" s="4" t="str">
        <f>IF(A28="","",VLOOKUP('POZİTİF VAKA TAKİP'!A28,'ÖĞRENCİ EKLEME'!$L$2:$N$745,3,0))</f>
        <v/>
      </c>
      <c r="D28" s="4" t="str">
        <f>IF(A28="","",VLOOKUP('POZİTİF VAKA TAKİP'!A28,'ÖĞRENCİ EKLEME'!L$2:O$745,4,0))</f>
        <v/>
      </c>
      <c r="E28" s="14"/>
      <c r="F28" s="15" t="str">
        <f t="shared" si="0"/>
        <v/>
      </c>
      <c r="G28" s="5" t="str">
        <f t="shared" ca="1" si="1"/>
        <v/>
      </c>
      <c r="H28" s="12" t="str">
        <f t="shared" ca="1" si="6"/>
        <v/>
      </c>
      <c r="I28" s="26" t="str">
        <f>IF('ÖĞRENCİ EKLEME'!AG27="","",IF('ÖĞRENCİ EKLEME'!AM27=1,'ÖĞRENCİ EKLEME'!AG27,"Birden fazla şube eklendi..Lüften kontrol ediniz."))</f>
        <v/>
      </c>
      <c r="J28" s="16" t="str">
        <f>IF(I28="","",COUNTIF($R$3:R$175,Q28))</f>
        <v/>
      </c>
      <c r="K28" s="16" t="str">
        <f>IF(I28="","",'TEMASLI TAKİP'!J28)</f>
        <v/>
      </c>
      <c r="L28" s="16" t="str">
        <f t="shared" si="2"/>
        <v/>
      </c>
      <c r="N28" t="str">
        <f t="shared" ca="1" si="3"/>
        <v/>
      </c>
      <c r="P28" t="str">
        <f t="shared" si="4"/>
        <v/>
      </c>
      <c r="Q28">
        <v>26</v>
      </c>
      <c r="R28" t="str">
        <f t="shared" si="5"/>
        <v/>
      </c>
    </row>
    <row r="29" spans="1:18" x14ac:dyDescent="0.2">
      <c r="A29" s="6"/>
      <c r="B29" s="7" t="str">
        <f>IF(A29="","",VLOOKUP(A29,'ÖĞRENCİ EKLEME'!$L$2:$M$745,2,0))</f>
        <v/>
      </c>
      <c r="C29" s="4" t="str">
        <f>IF(A29="","",VLOOKUP('POZİTİF VAKA TAKİP'!A29,'ÖĞRENCİ EKLEME'!$L$2:$N$745,3,0))</f>
        <v/>
      </c>
      <c r="D29" s="4" t="str">
        <f>IF(A29="","",VLOOKUP('POZİTİF VAKA TAKİP'!A29,'ÖĞRENCİ EKLEME'!L$2:O$745,4,0))</f>
        <v/>
      </c>
      <c r="E29" s="14"/>
      <c r="F29" s="15" t="str">
        <f t="shared" si="0"/>
        <v/>
      </c>
      <c r="G29" s="5" t="str">
        <f t="shared" ca="1" si="1"/>
        <v/>
      </c>
      <c r="H29" s="13" t="str">
        <f t="shared" ca="1" si="6"/>
        <v/>
      </c>
      <c r="I29" s="26" t="str">
        <f>IF('ÖĞRENCİ EKLEME'!AG28="","",IF('ÖĞRENCİ EKLEME'!AM28=1,'ÖĞRENCİ EKLEME'!AG28,"Birden fazla şube eklendi..Lüften kontrol ediniz."))</f>
        <v/>
      </c>
      <c r="J29" s="16" t="str">
        <f>IF(I29="","",COUNTIF($R$3:R$175,Q29))</f>
        <v/>
      </c>
      <c r="K29" s="16" t="str">
        <f>IF(I29="","",'TEMASLI TAKİP'!J29)</f>
        <v/>
      </c>
      <c r="L29" s="16" t="str">
        <f t="shared" si="2"/>
        <v/>
      </c>
      <c r="N29" t="str">
        <f t="shared" ca="1" si="3"/>
        <v/>
      </c>
      <c r="P29" t="str">
        <f t="shared" si="4"/>
        <v/>
      </c>
      <c r="Q29">
        <v>27</v>
      </c>
      <c r="R29" t="str">
        <f t="shared" si="5"/>
        <v/>
      </c>
    </row>
    <row r="30" spans="1:18" x14ac:dyDescent="0.2">
      <c r="A30" s="6"/>
      <c r="B30" s="7" t="str">
        <f>IF(A30="","",VLOOKUP(A30,'ÖĞRENCİ EKLEME'!$L$2:$M$745,2,0))</f>
        <v/>
      </c>
      <c r="C30" s="4" t="str">
        <f>IF(A30="","",VLOOKUP('POZİTİF VAKA TAKİP'!A30,'ÖĞRENCİ EKLEME'!$L$2:$N$745,3,0))</f>
        <v/>
      </c>
      <c r="D30" s="4" t="str">
        <f>IF(A30="","",VLOOKUP('POZİTİF VAKA TAKİP'!A30,'ÖĞRENCİ EKLEME'!L$2:O$745,4,0))</f>
        <v/>
      </c>
      <c r="E30" s="14"/>
      <c r="F30" s="15" t="str">
        <f t="shared" si="0"/>
        <v/>
      </c>
      <c r="G30" s="5" t="str">
        <f t="shared" ca="1" si="1"/>
        <v/>
      </c>
      <c r="H30" s="13" t="str">
        <f t="shared" ca="1" si="6"/>
        <v/>
      </c>
      <c r="I30" s="26" t="str">
        <f>IF('ÖĞRENCİ EKLEME'!AG29="","",IF('ÖĞRENCİ EKLEME'!AM29=1,'ÖĞRENCİ EKLEME'!AG29,"Birden fazla şube eklendi..Lüften kontrol ediniz."))</f>
        <v/>
      </c>
      <c r="J30" s="16" t="str">
        <f>IF(I30="","",COUNTIF($R$3:R$175,Q30))</f>
        <v/>
      </c>
      <c r="K30" s="16" t="str">
        <f>IF(I30="","",'TEMASLI TAKİP'!J30)</f>
        <v/>
      </c>
      <c r="L30" s="16" t="str">
        <f t="shared" si="2"/>
        <v/>
      </c>
      <c r="N30" t="str">
        <f t="shared" ca="1" si="3"/>
        <v/>
      </c>
      <c r="P30" t="str">
        <f t="shared" si="4"/>
        <v/>
      </c>
      <c r="Q30">
        <v>28</v>
      </c>
      <c r="R30" t="str">
        <f t="shared" si="5"/>
        <v/>
      </c>
    </row>
    <row r="31" spans="1:18" x14ac:dyDescent="0.2">
      <c r="A31" s="6"/>
      <c r="B31" s="7" t="str">
        <f>IF(A31="","",VLOOKUP(A31,'ÖĞRENCİ EKLEME'!$L$2:$M$745,2,0))</f>
        <v/>
      </c>
      <c r="C31" s="4" t="str">
        <f>IF(A31="","",VLOOKUP('POZİTİF VAKA TAKİP'!A31,'ÖĞRENCİ EKLEME'!$L$2:$N$745,3,0))</f>
        <v/>
      </c>
      <c r="D31" s="4" t="str">
        <f>IF(A31="","",VLOOKUP('POZİTİF VAKA TAKİP'!A31,'ÖĞRENCİ EKLEME'!L$2:O$745,4,0))</f>
        <v/>
      </c>
      <c r="E31" s="14"/>
      <c r="F31" s="15" t="str">
        <f t="shared" si="0"/>
        <v/>
      </c>
      <c r="G31" s="5" t="str">
        <f t="shared" ca="1" si="1"/>
        <v/>
      </c>
      <c r="H31" s="13" t="str">
        <f t="shared" ca="1" si="6"/>
        <v/>
      </c>
      <c r="I31" s="26" t="str">
        <f>IF('ÖĞRENCİ EKLEME'!AG30="","",IF('ÖĞRENCİ EKLEME'!AM30=1,'ÖĞRENCİ EKLEME'!AG30,"Birden fazla şube eklendi..Lüften kontrol ediniz."))</f>
        <v/>
      </c>
      <c r="J31" s="16" t="str">
        <f>IF(I31="","",COUNTIF($R$3:R$175,Q31))</f>
        <v/>
      </c>
      <c r="K31" s="16" t="str">
        <f>IF(I31="","",'TEMASLI TAKİP'!J31)</f>
        <v/>
      </c>
      <c r="L31" s="16" t="str">
        <f t="shared" si="2"/>
        <v/>
      </c>
      <c r="N31" t="str">
        <f t="shared" ca="1" si="3"/>
        <v/>
      </c>
      <c r="P31" t="str">
        <f t="shared" si="4"/>
        <v/>
      </c>
      <c r="Q31">
        <v>29</v>
      </c>
      <c r="R31" t="str">
        <f t="shared" si="5"/>
        <v/>
      </c>
    </row>
    <row r="32" spans="1:18" x14ac:dyDescent="0.2">
      <c r="A32" s="6"/>
      <c r="B32" s="7" t="str">
        <f>IF(A32="","",VLOOKUP(A32,'ÖĞRENCİ EKLEME'!$L$2:$M$745,2,0))</f>
        <v/>
      </c>
      <c r="C32" s="4" t="str">
        <f>IF(A32="","",VLOOKUP('POZİTİF VAKA TAKİP'!A32,'ÖĞRENCİ EKLEME'!$L$2:$N$745,3,0))</f>
        <v/>
      </c>
      <c r="D32" s="4" t="str">
        <f>IF(A32="","",VLOOKUP('POZİTİF VAKA TAKİP'!A32,'ÖĞRENCİ EKLEME'!L$2:O$745,4,0))</f>
        <v/>
      </c>
      <c r="E32" s="14"/>
      <c r="F32" s="15" t="str">
        <f t="shared" si="0"/>
        <v/>
      </c>
      <c r="G32" s="5" t="str">
        <f t="shared" ca="1" si="1"/>
        <v/>
      </c>
      <c r="H32" s="13" t="str">
        <f t="shared" ca="1" si="6"/>
        <v/>
      </c>
      <c r="I32" s="26" t="str">
        <f>IF('ÖĞRENCİ EKLEME'!AG31="","",IF('ÖĞRENCİ EKLEME'!AM31=1,'ÖĞRENCİ EKLEME'!AG31,"Birden fazla şube eklendi..Lüften kontrol ediniz."))</f>
        <v/>
      </c>
      <c r="J32" s="16" t="str">
        <f>IF(I32="","",COUNTIF($R$3:R$175,Q32))</f>
        <v/>
      </c>
      <c r="K32" s="16" t="str">
        <f>IF(I32="","",'TEMASLI TAKİP'!J32)</f>
        <v/>
      </c>
      <c r="L32" s="16" t="str">
        <f t="shared" si="2"/>
        <v/>
      </c>
      <c r="N32" t="str">
        <f t="shared" ca="1" si="3"/>
        <v/>
      </c>
      <c r="P32" t="str">
        <f t="shared" si="4"/>
        <v/>
      </c>
      <c r="Q32">
        <v>30</v>
      </c>
      <c r="R32" t="str">
        <f t="shared" si="5"/>
        <v/>
      </c>
    </row>
    <row r="33" spans="1:18" x14ac:dyDescent="0.2">
      <c r="A33" s="6"/>
      <c r="B33" s="7" t="str">
        <f>IF(A33="","",VLOOKUP(A33,'ÖĞRENCİ EKLEME'!$L$2:$M$745,2,0))</f>
        <v/>
      </c>
      <c r="C33" s="4" t="str">
        <f>IF(A33="","",VLOOKUP('POZİTİF VAKA TAKİP'!A33,'ÖĞRENCİ EKLEME'!$L$2:$N$745,3,0))</f>
        <v/>
      </c>
      <c r="D33" s="4" t="str">
        <f>IF(A33="","",VLOOKUP('POZİTİF VAKA TAKİP'!A33,'ÖĞRENCİ EKLEME'!L$2:O$745,4,0))</f>
        <v/>
      </c>
      <c r="E33" s="14"/>
      <c r="F33" s="15" t="str">
        <f t="shared" si="0"/>
        <v/>
      </c>
      <c r="G33" s="5" t="str">
        <f t="shared" ca="1" si="1"/>
        <v/>
      </c>
      <c r="H33" s="13" t="str">
        <f t="shared" ca="1" si="6"/>
        <v/>
      </c>
      <c r="I33" s="26" t="str">
        <f>IF('ÖĞRENCİ EKLEME'!AG32="","",IF('ÖĞRENCİ EKLEME'!AM32=1,'ÖĞRENCİ EKLEME'!AG32,"Birden fazla şube eklendi..Lüften kontrol ediniz."))</f>
        <v/>
      </c>
      <c r="J33" s="16" t="str">
        <f>IF(I33="","",COUNTIF($R$3:R$175,Q33))</f>
        <v/>
      </c>
      <c r="K33" s="16" t="str">
        <f>IF(I33="","",'TEMASLI TAKİP'!J33)</f>
        <v/>
      </c>
      <c r="L33" s="16" t="str">
        <f t="shared" si="2"/>
        <v/>
      </c>
      <c r="N33" t="str">
        <f t="shared" ca="1" si="3"/>
        <v/>
      </c>
      <c r="P33" t="str">
        <f t="shared" si="4"/>
        <v/>
      </c>
      <c r="Q33">
        <v>31</v>
      </c>
      <c r="R33" t="str">
        <f t="shared" si="5"/>
        <v/>
      </c>
    </row>
    <row r="34" spans="1:18" x14ac:dyDescent="0.2">
      <c r="A34" s="6"/>
      <c r="B34" s="7" t="str">
        <f>IF(A34="","",VLOOKUP(A34,'ÖĞRENCİ EKLEME'!$L$2:$M$745,2,0))</f>
        <v/>
      </c>
      <c r="C34" s="4" t="str">
        <f>IF(A34="","",VLOOKUP('POZİTİF VAKA TAKİP'!A34,'ÖĞRENCİ EKLEME'!$L$2:$N$745,3,0))</f>
        <v/>
      </c>
      <c r="D34" s="4" t="str">
        <f>IF(A34="","",VLOOKUP('POZİTİF VAKA TAKİP'!A34,'ÖĞRENCİ EKLEME'!L$2:O$745,4,0))</f>
        <v/>
      </c>
      <c r="E34" s="14"/>
      <c r="F34" s="15" t="str">
        <f t="shared" si="0"/>
        <v/>
      </c>
      <c r="G34" s="5" t="str">
        <f t="shared" ca="1" si="1"/>
        <v/>
      </c>
      <c r="H34" s="13" t="str">
        <f t="shared" ca="1" si="6"/>
        <v/>
      </c>
      <c r="I34" s="26" t="str">
        <f>IF('ÖĞRENCİ EKLEME'!AG33="","",IF('ÖĞRENCİ EKLEME'!AM33=1,'ÖĞRENCİ EKLEME'!AG33,"Birden fazla şube eklendi..Lüften kontrol ediniz."))</f>
        <v/>
      </c>
      <c r="J34" s="16" t="str">
        <f>IF(I34="","",COUNTIF($R$3:R$175,Q34))</f>
        <v/>
      </c>
      <c r="K34" s="16" t="str">
        <f>IF(I34="","",'TEMASLI TAKİP'!J34)</f>
        <v/>
      </c>
      <c r="L34" s="16" t="str">
        <f t="shared" si="2"/>
        <v/>
      </c>
      <c r="N34" t="str">
        <f t="shared" ca="1" si="3"/>
        <v/>
      </c>
      <c r="P34" t="str">
        <f t="shared" si="4"/>
        <v/>
      </c>
      <c r="Q34">
        <v>32</v>
      </c>
      <c r="R34" t="str">
        <f t="shared" si="5"/>
        <v/>
      </c>
    </row>
    <row r="35" spans="1:18" x14ac:dyDescent="0.2">
      <c r="A35" s="6"/>
      <c r="B35" s="7" t="str">
        <f>IF(A35="","",VLOOKUP(A35,'ÖĞRENCİ EKLEME'!$L$2:$M$745,2,0))</f>
        <v/>
      </c>
      <c r="C35" s="4" t="str">
        <f>IF(A35="","",VLOOKUP('POZİTİF VAKA TAKİP'!A35,'ÖĞRENCİ EKLEME'!$L$2:$N$745,3,0))</f>
        <v/>
      </c>
      <c r="D35" s="4" t="str">
        <f>IF(A35="","",VLOOKUP('POZİTİF VAKA TAKİP'!A35,'ÖĞRENCİ EKLEME'!L$2:O$745,4,0))</f>
        <v/>
      </c>
      <c r="E35" s="14"/>
      <c r="F35" s="15" t="str">
        <f t="shared" si="0"/>
        <v/>
      </c>
      <c r="G35" s="5" t="str">
        <f t="shared" ca="1" si="1"/>
        <v/>
      </c>
      <c r="H35" s="13" t="str">
        <f t="shared" ca="1" si="6"/>
        <v/>
      </c>
      <c r="I35" s="26" t="str">
        <f>IF('ÖĞRENCİ EKLEME'!AG34="","",IF('ÖĞRENCİ EKLEME'!AM34=1,'ÖĞRENCİ EKLEME'!AG34,"Birden fazla şube eklendi..Lüften kontrol ediniz."))</f>
        <v/>
      </c>
      <c r="J35" s="16" t="str">
        <f>IF(I35="","",COUNTIF($R$3:R$175,Q35))</f>
        <v/>
      </c>
      <c r="K35" s="16" t="str">
        <f>IF(I35="","",'TEMASLI TAKİP'!J35)</f>
        <v/>
      </c>
      <c r="L35" s="16" t="str">
        <f t="shared" si="2"/>
        <v/>
      </c>
      <c r="N35" t="str">
        <f t="shared" ca="1" si="3"/>
        <v/>
      </c>
      <c r="P35" t="str">
        <f t="shared" si="4"/>
        <v/>
      </c>
      <c r="Q35">
        <v>33</v>
      </c>
      <c r="R35" t="str">
        <f t="shared" si="5"/>
        <v/>
      </c>
    </row>
    <row r="36" spans="1:18" x14ac:dyDescent="0.2">
      <c r="A36" s="6"/>
      <c r="B36" s="7" t="str">
        <f>IF(A36="","",VLOOKUP(A36,'ÖĞRENCİ EKLEME'!$L$2:$M$745,2,0))</f>
        <v/>
      </c>
      <c r="C36" s="4" t="str">
        <f>IF(A36="","",VLOOKUP('POZİTİF VAKA TAKİP'!A36,'ÖĞRENCİ EKLEME'!$L$2:$N$745,3,0))</f>
        <v/>
      </c>
      <c r="D36" s="4" t="str">
        <f>IF(A36="","",VLOOKUP('POZİTİF VAKA TAKİP'!A36,'ÖĞRENCİ EKLEME'!L$2:O$745,4,0))</f>
        <v/>
      </c>
      <c r="E36" s="14"/>
      <c r="F36" s="15" t="str">
        <f t="shared" si="0"/>
        <v/>
      </c>
      <c r="G36" s="5" t="str">
        <f t="shared" ca="1" si="1"/>
        <v/>
      </c>
      <c r="H36" s="13" t="str">
        <f t="shared" ca="1" si="6"/>
        <v/>
      </c>
      <c r="I36" s="26" t="str">
        <f>IF('ÖĞRENCİ EKLEME'!AG35="","",IF('ÖĞRENCİ EKLEME'!AM35=1,'ÖĞRENCİ EKLEME'!AG35,"Birden fazla şube eklendi..Lüften kontrol ediniz."))</f>
        <v/>
      </c>
      <c r="J36" s="16" t="str">
        <f>IF(I36="","",COUNTIF($R$3:R$175,Q36))</f>
        <v/>
      </c>
      <c r="K36" s="16" t="str">
        <f>IF(I36="","",'TEMASLI TAKİP'!J36)</f>
        <v/>
      </c>
      <c r="L36" s="16" t="str">
        <f t="shared" si="2"/>
        <v/>
      </c>
      <c r="N36" t="str">
        <f t="shared" ca="1" si="3"/>
        <v/>
      </c>
      <c r="P36" t="str">
        <f t="shared" si="4"/>
        <v/>
      </c>
      <c r="Q36">
        <v>34</v>
      </c>
      <c r="R36" t="str">
        <f t="shared" si="5"/>
        <v/>
      </c>
    </row>
    <row r="37" spans="1:18" x14ac:dyDescent="0.2">
      <c r="A37" s="6"/>
      <c r="B37" s="7" t="str">
        <f>IF(A37="","",VLOOKUP(A37,'ÖĞRENCİ EKLEME'!$L$2:$M$745,2,0))</f>
        <v/>
      </c>
      <c r="C37" s="4" t="str">
        <f>IF(A37="","",VLOOKUP('POZİTİF VAKA TAKİP'!A37,'ÖĞRENCİ EKLEME'!$L$2:$N$745,3,0))</f>
        <v/>
      </c>
      <c r="D37" s="4" t="str">
        <f>IF(A37="","",VLOOKUP('POZİTİF VAKA TAKİP'!A37,'ÖĞRENCİ EKLEME'!L$2:O$745,4,0))</f>
        <v/>
      </c>
      <c r="E37" s="14"/>
      <c r="F37" s="15" t="str">
        <f t="shared" si="0"/>
        <v/>
      </c>
      <c r="G37" s="5" t="str">
        <f t="shared" ca="1" si="1"/>
        <v/>
      </c>
      <c r="H37" s="13" t="str">
        <f t="shared" ca="1" si="6"/>
        <v/>
      </c>
      <c r="I37" s="26" t="str">
        <f>IF('ÖĞRENCİ EKLEME'!AG36="","",IF('ÖĞRENCİ EKLEME'!AM36=1,'ÖĞRENCİ EKLEME'!AG36,"Birden fazla şube eklendi..Lüften kontrol ediniz."))</f>
        <v/>
      </c>
      <c r="J37" s="16" t="str">
        <f>IF(I37="","",COUNTIF($R$3:R$175,Q37))</f>
        <v/>
      </c>
      <c r="K37" s="16" t="str">
        <f>IF(I37="","",'TEMASLI TAKİP'!J37)</f>
        <v/>
      </c>
      <c r="L37" s="16" t="str">
        <f t="shared" si="2"/>
        <v/>
      </c>
      <c r="N37" t="str">
        <f t="shared" ca="1" si="3"/>
        <v/>
      </c>
      <c r="P37" t="str">
        <f t="shared" si="4"/>
        <v/>
      </c>
      <c r="Q37">
        <v>35</v>
      </c>
      <c r="R37" t="str">
        <f t="shared" si="5"/>
        <v/>
      </c>
    </row>
    <row r="38" spans="1:18" x14ac:dyDescent="0.2">
      <c r="A38" s="6"/>
      <c r="B38" s="7" t="str">
        <f>IF(A38="","",VLOOKUP(A38,'ÖĞRENCİ EKLEME'!$L$2:$M$745,2,0))</f>
        <v/>
      </c>
      <c r="C38" s="4" t="str">
        <f>IF(A38="","",VLOOKUP('POZİTİF VAKA TAKİP'!A38,'ÖĞRENCİ EKLEME'!$L$2:$N$745,3,0))</f>
        <v/>
      </c>
      <c r="D38" s="4" t="str">
        <f>IF(A38="","",VLOOKUP('POZİTİF VAKA TAKİP'!A38,'ÖĞRENCİ EKLEME'!L$2:O$745,4,0))</f>
        <v/>
      </c>
      <c r="E38" s="14"/>
      <c r="F38" s="15" t="str">
        <f t="shared" si="0"/>
        <v/>
      </c>
      <c r="G38" s="5" t="str">
        <f t="shared" ca="1" si="1"/>
        <v/>
      </c>
      <c r="H38" s="13" t="str">
        <f t="shared" ca="1" si="6"/>
        <v/>
      </c>
      <c r="I38" s="26" t="str">
        <f>IF('ÖĞRENCİ EKLEME'!AG37="","",IF('ÖĞRENCİ EKLEME'!AM37=1,'ÖĞRENCİ EKLEME'!AG37,"Birden fazla şube eklendi..Lüften kontrol ediniz."))</f>
        <v/>
      </c>
      <c r="J38" s="16" t="str">
        <f>IF(I38="","",COUNTIF($R$3:R$175,Q38))</f>
        <v/>
      </c>
      <c r="K38" s="16" t="str">
        <f>IF(I38="","",'TEMASLI TAKİP'!J38)</f>
        <v/>
      </c>
      <c r="L38" s="16" t="str">
        <f t="shared" si="2"/>
        <v/>
      </c>
      <c r="N38" t="str">
        <f t="shared" ca="1" si="3"/>
        <v/>
      </c>
      <c r="P38" t="str">
        <f t="shared" si="4"/>
        <v/>
      </c>
      <c r="Q38">
        <v>36</v>
      </c>
      <c r="R38" t="str">
        <f t="shared" si="5"/>
        <v/>
      </c>
    </row>
    <row r="39" spans="1:18" x14ac:dyDescent="0.2">
      <c r="A39" s="6"/>
      <c r="B39" s="7" t="str">
        <f>IF(A39="","",VLOOKUP(A39,'ÖĞRENCİ EKLEME'!$L$2:$M$745,2,0))</f>
        <v/>
      </c>
      <c r="C39" s="4" t="str">
        <f>IF(A39="","",VLOOKUP('POZİTİF VAKA TAKİP'!A39,'ÖĞRENCİ EKLEME'!$L$2:$N$745,3,0))</f>
        <v/>
      </c>
      <c r="D39" s="4" t="str">
        <f>IF(A39="","",VLOOKUP('POZİTİF VAKA TAKİP'!A39,'ÖĞRENCİ EKLEME'!L$2:O$745,4,0))</f>
        <v/>
      </c>
      <c r="E39" s="14"/>
      <c r="F39" s="15" t="str">
        <f t="shared" si="0"/>
        <v/>
      </c>
      <c r="G39" s="5" t="str">
        <f t="shared" ca="1" si="1"/>
        <v/>
      </c>
      <c r="H39" s="13" t="str">
        <f t="shared" ca="1" si="6"/>
        <v/>
      </c>
      <c r="I39" s="26" t="str">
        <f>IF('ÖĞRENCİ EKLEME'!AG38="","",IF('ÖĞRENCİ EKLEME'!AM38=1,'ÖĞRENCİ EKLEME'!AG38,"Birden fazla şube eklendi..Lüften kontrol ediniz."))</f>
        <v/>
      </c>
      <c r="J39" s="16" t="str">
        <f>IF(I39="","",COUNTIF($R$3:R$175,Q39))</f>
        <v/>
      </c>
      <c r="K39" s="16" t="str">
        <f>IF(I39="","",'TEMASLI TAKİP'!J39)</f>
        <v/>
      </c>
      <c r="L39" s="16" t="str">
        <f t="shared" si="2"/>
        <v/>
      </c>
      <c r="N39" t="str">
        <f t="shared" ca="1" si="3"/>
        <v/>
      </c>
      <c r="P39" t="str">
        <f t="shared" si="4"/>
        <v/>
      </c>
      <c r="Q39">
        <v>37</v>
      </c>
      <c r="R39" t="str">
        <f t="shared" si="5"/>
        <v/>
      </c>
    </row>
    <row r="40" spans="1:18" x14ac:dyDescent="0.2">
      <c r="A40" s="6"/>
      <c r="B40" s="7" t="str">
        <f>IF(A40="","",VLOOKUP(A40,'ÖĞRENCİ EKLEME'!$L$2:$M$745,2,0))</f>
        <v/>
      </c>
      <c r="C40" s="4" t="str">
        <f>IF(A40="","",VLOOKUP('POZİTİF VAKA TAKİP'!A40,'ÖĞRENCİ EKLEME'!$L$2:$N$745,3,0))</f>
        <v/>
      </c>
      <c r="D40" s="4" t="str">
        <f>IF(A40="","",VLOOKUP('POZİTİF VAKA TAKİP'!A40,'ÖĞRENCİ EKLEME'!L$2:O$745,4,0))</f>
        <v/>
      </c>
      <c r="E40" s="14"/>
      <c r="F40" s="15" t="str">
        <f t="shared" si="0"/>
        <v/>
      </c>
      <c r="G40" s="5" t="str">
        <f t="shared" ca="1" si="1"/>
        <v/>
      </c>
      <c r="H40" s="13" t="str">
        <f t="shared" ca="1" si="6"/>
        <v/>
      </c>
      <c r="I40" s="26" t="str">
        <f>IF('ÖĞRENCİ EKLEME'!AG39="","",IF('ÖĞRENCİ EKLEME'!AM39=1,'ÖĞRENCİ EKLEME'!AG39,"Birden fazla şube eklendi..Lüften kontrol ediniz."))</f>
        <v/>
      </c>
      <c r="J40" s="16" t="str">
        <f>IF(I40="","",COUNTIF($R$3:R$175,Q40))</f>
        <v/>
      </c>
      <c r="K40" s="16" t="str">
        <f>IF(I40="","",'TEMASLI TAKİP'!J40)</f>
        <v/>
      </c>
      <c r="L40" s="16" t="str">
        <f t="shared" si="2"/>
        <v/>
      </c>
      <c r="N40" t="str">
        <f t="shared" ca="1" si="3"/>
        <v/>
      </c>
      <c r="P40" t="str">
        <f t="shared" si="4"/>
        <v/>
      </c>
      <c r="Q40">
        <v>38</v>
      </c>
      <c r="R40" t="str">
        <f t="shared" si="5"/>
        <v/>
      </c>
    </row>
    <row r="41" spans="1:18" x14ac:dyDescent="0.2">
      <c r="A41" s="6"/>
      <c r="B41" s="7" t="str">
        <f>IF(A41="","",VLOOKUP(A41,'ÖĞRENCİ EKLEME'!$L$2:$M$745,2,0))</f>
        <v/>
      </c>
      <c r="C41" s="4" t="str">
        <f>IF(A41="","",VLOOKUP('POZİTİF VAKA TAKİP'!A41,'ÖĞRENCİ EKLEME'!$L$2:$N$745,3,0))</f>
        <v/>
      </c>
      <c r="D41" s="4" t="str">
        <f>IF(A41="","",VLOOKUP('POZİTİF VAKA TAKİP'!A41,'ÖĞRENCİ EKLEME'!L$2:O$745,4,0))</f>
        <v/>
      </c>
      <c r="E41" s="14"/>
      <c r="F41" s="15" t="str">
        <f t="shared" si="0"/>
        <v/>
      </c>
      <c r="G41" s="5" t="str">
        <f t="shared" ca="1" si="1"/>
        <v/>
      </c>
      <c r="H41" s="13" t="str">
        <f t="shared" ca="1" si="6"/>
        <v/>
      </c>
      <c r="I41" s="26" t="str">
        <f>IF('ÖĞRENCİ EKLEME'!AG40="","",IF('ÖĞRENCİ EKLEME'!AM40=1,'ÖĞRENCİ EKLEME'!AG40,"Birden fazla şube eklendi..Lüften kontrol ediniz."))</f>
        <v/>
      </c>
      <c r="J41" s="16" t="str">
        <f>IF(I41="","",COUNTIF($R$3:R$175,Q41))</f>
        <v/>
      </c>
      <c r="K41" s="16" t="str">
        <f>IF(I41="","",'TEMASLI TAKİP'!J41)</f>
        <v/>
      </c>
      <c r="L41" s="16" t="str">
        <f t="shared" ref="L41:L104" si="7">IF(I41="","",J41+K41)</f>
        <v/>
      </c>
      <c r="N41" t="str">
        <f t="shared" ref="N41:N104" ca="1" si="8">IF(H41="","",IF(H41="KARANTİNA DEVAM EDİYOR",1,0))</f>
        <v/>
      </c>
      <c r="P41" t="str">
        <f t="shared" ref="P41:P104" si="9">IF(I41="","",I41)</f>
        <v/>
      </c>
      <c r="Q41">
        <v>39</v>
      </c>
      <c r="R41" t="str">
        <f t="shared" ref="R41:R104" si="10">IF(A41="","",IF(H41="KARANTİNA DEVAM EDİYOR",(VLOOKUP(D41,$P$3:$Q$40,2,0)),0))</f>
        <v/>
      </c>
    </row>
    <row r="42" spans="1:18" x14ac:dyDescent="0.2">
      <c r="A42" s="6"/>
      <c r="B42" s="7" t="str">
        <f>IF(A42="","",VLOOKUP(A42,'ÖĞRENCİ EKLEME'!$L$2:$M$745,2,0))</f>
        <v/>
      </c>
      <c r="C42" s="4" t="str">
        <f>IF(A42="","",VLOOKUP('POZİTİF VAKA TAKİP'!A42,'ÖĞRENCİ EKLEME'!$L$2:$N$745,3,0))</f>
        <v/>
      </c>
      <c r="D42" s="4" t="str">
        <f>IF(A42="","",VLOOKUP('POZİTİF VAKA TAKİP'!A42,'ÖĞRENCİ EKLEME'!L$2:O$745,4,0))</f>
        <v/>
      </c>
      <c r="E42" s="14"/>
      <c r="F42" s="15" t="str">
        <f t="shared" si="0"/>
        <v/>
      </c>
      <c r="G42" s="5" t="str">
        <f t="shared" ca="1" si="1"/>
        <v/>
      </c>
      <c r="H42" s="13" t="str">
        <f t="shared" ca="1" si="6"/>
        <v/>
      </c>
      <c r="I42" s="26" t="str">
        <f>IF('ÖĞRENCİ EKLEME'!AG41="","",IF('ÖĞRENCİ EKLEME'!AM41=1,'ÖĞRENCİ EKLEME'!AG41,"Birden fazla şube eklendi..Lüften kontrol ediniz."))</f>
        <v/>
      </c>
      <c r="J42" s="16" t="str">
        <f>IF(I42="","",COUNTIF($R$3:R$175,Q42))</f>
        <v/>
      </c>
      <c r="K42" s="16" t="str">
        <f>IF(I42="","",'TEMASLI TAKİP'!J42)</f>
        <v/>
      </c>
      <c r="L42" s="16" t="str">
        <f t="shared" si="7"/>
        <v/>
      </c>
      <c r="N42" t="str">
        <f t="shared" ca="1" si="8"/>
        <v/>
      </c>
      <c r="P42" t="str">
        <f t="shared" si="9"/>
        <v/>
      </c>
      <c r="Q42">
        <v>40</v>
      </c>
      <c r="R42" t="str">
        <f t="shared" si="10"/>
        <v/>
      </c>
    </row>
    <row r="43" spans="1:18" x14ac:dyDescent="0.2">
      <c r="A43" s="6"/>
      <c r="B43" s="7" t="str">
        <f>IF(A43="","",VLOOKUP(A43,'ÖĞRENCİ EKLEME'!$L$2:$M$745,2,0))</f>
        <v/>
      </c>
      <c r="C43" s="4" t="str">
        <f>IF(A43="","",VLOOKUP('POZİTİF VAKA TAKİP'!A43,'ÖĞRENCİ EKLEME'!$L$2:$N$745,3,0))</f>
        <v/>
      </c>
      <c r="D43" s="4" t="str">
        <f>IF(A43="","",VLOOKUP('POZİTİF VAKA TAKİP'!A43,'ÖĞRENCİ EKLEME'!L$2:O$745,4,0))</f>
        <v/>
      </c>
      <c r="E43" s="14"/>
      <c r="F43" s="15" t="str">
        <f t="shared" si="0"/>
        <v/>
      </c>
      <c r="G43" s="5" t="str">
        <f t="shared" ca="1" si="1"/>
        <v/>
      </c>
      <c r="H43" s="13" t="str">
        <f t="shared" ca="1" si="6"/>
        <v/>
      </c>
      <c r="I43" s="26" t="str">
        <f>IF('ÖĞRENCİ EKLEME'!AG42="","",IF('ÖĞRENCİ EKLEME'!AM42=1,'ÖĞRENCİ EKLEME'!AG42,"Birden fazla şube eklendi..Lüften kontrol ediniz."))</f>
        <v/>
      </c>
      <c r="J43" s="16" t="str">
        <f>IF(I43="","",COUNTIF($R$3:R$175,Q43))</f>
        <v/>
      </c>
      <c r="K43" s="16" t="str">
        <f>IF(I43="","",'TEMASLI TAKİP'!J43)</f>
        <v/>
      </c>
      <c r="L43" s="16" t="str">
        <f t="shared" si="7"/>
        <v/>
      </c>
      <c r="N43" t="str">
        <f t="shared" ca="1" si="8"/>
        <v/>
      </c>
      <c r="P43" t="str">
        <f t="shared" si="9"/>
        <v/>
      </c>
      <c r="Q43">
        <v>41</v>
      </c>
      <c r="R43" t="str">
        <f t="shared" si="10"/>
        <v/>
      </c>
    </row>
    <row r="44" spans="1:18" x14ac:dyDescent="0.2">
      <c r="A44" s="6"/>
      <c r="B44" s="7" t="str">
        <f>IF(A44="","",VLOOKUP(A44,'ÖĞRENCİ EKLEME'!$L$2:$M$745,2,0))</f>
        <v/>
      </c>
      <c r="C44" s="4" t="str">
        <f>IF(A44="","",VLOOKUP('POZİTİF VAKA TAKİP'!A44,'ÖĞRENCİ EKLEME'!$L$2:$N$745,3,0))</f>
        <v/>
      </c>
      <c r="D44" s="4" t="str">
        <f>IF(A44="","",VLOOKUP('POZİTİF VAKA TAKİP'!A44,'ÖĞRENCİ EKLEME'!L$2:O$745,4,0))</f>
        <v/>
      </c>
      <c r="E44" s="14"/>
      <c r="F44" s="15" t="str">
        <f t="shared" si="0"/>
        <v/>
      </c>
      <c r="G44" s="5" t="str">
        <f t="shared" ca="1" si="1"/>
        <v/>
      </c>
      <c r="H44" s="13" t="str">
        <f t="shared" ca="1" si="6"/>
        <v/>
      </c>
      <c r="I44" s="26" t="str">
        <f>IF('ÖĞRENCİ EKLEME'!AG43="","",IF('ÖĞRENCİ EKLEME'!AM43=1,'ÖĞRENCİ EKLEME'!AG43,"Birden fazla şube eklendi..Lüften kontrol ediniz."))</f>
        <v/>
      </c>
      <c r="J44" s="16" t="str">
        <f>IF(I44="","",COUNTIF($R$3:R$175,Q44))</f>
        <v/>
      </c>
      <c r="K44" s="16" t="str">
        <f>IF(I44="","",'TEMASLI TAKİP'!J44)</f>
        <v/>
      </c>
      <c r="L44" s="16" t="str">
        <f t="shared" si="7"/>
        <v/>
      </c>
      <c r="N44" t="str">
        <f t="shared" ca="1" si="8"/>
        <v/>
      </c>
      <c r="P44" t="str">
        <f t="shared" si="9"/>
        <v/>
      </c>
      <c r="Q44">
        <v>42</v>
      </c>
      <c r="R44" t="str">
        <f t="shared" si="10"/>
        <v/>
      </c>
    </row>
    <row r="45" spans="1:18" x14ac:dyDescent="0.2">
      <c r="A45" s="6"/>
      <c r="B45" s="7" t="str">
        <f>IF(A45="","",VLOOKUP(A45,'ÖĞRENCİ EKLEME'!$L$2:$M$745,2,0))</f>
        <v/>
      </c>
      <c r="C45" s="4" t="str">
        <f>IF(A45="","",VLOOKUP('POZİTİF VAKA TAKİP'!A45,'ÖĞRENCİ EKLEME'!$L$2:$N$745,3,0))</f>
        <v/>
      </c>
      <c r="D45" s="4" t="str">
        <f>IF(A45="","",VLOOKUP('POZİTİF VAKA TAKİP'!A45,'ÖĞRENCİ EKLEME'!L$2:O$745,4,0))</f>
        <v/>
      </c>
      <c r="E45" s="14"/>
      <c r="F45" s="15" t="str">
        <f t="shared" si="0"/>
        <v/>
      </c>
      <c r="G45" s="5" t="str">
        <f t="shared" ca="1" si="1"/>
        <v/>
      </c>
      <c r="H45" s="13" t="str">
        <f t="shared" ca="1" si="6"/>
        <v/>
      </c>
      <c r="I45" s="26" t="str">
        <f>IF('ÖĞRENCİ EKLEME'!AG44="","",IF('ÖĞRENCİ EKLEME'!AM44=1,'ÖĞRENCİ EKLEME'!AG44,"Birden fazla şube eklendi..Lüften kontrol ediniz."))</f>
        <v/>
      </c>
      <c r="J45" s="16" t="str">
        <f>IF(I45="","",COUNTIF($R$3:R$175,Q45))</f>
        <v/>
      </c>
      <c r="K45" s="16" t="str">
        <f>IF(I45="","",'TEMASLI TAKİP'!J45)</f>
        <v/>
      </c>
      <c r="L45" s="16" t="str">
        <f t="shared" si="7"/>
        <v/>
      </c>
      <c r="N45" t="str">
        <f t="shared" ca="1" si="8"/>
        <v/>
      </c>
      <c r="P45" t="str">
        <f t="shared" si="9"/>
        <v/>
      </c>
      <c r="Q45">
        <v>43</v>
      </c>
      <c r="R45" t="str">
        <f t="shared" si="10"/>
        <v/>
      </c>
    </row>
    <row r="46" spans="1:18" x14ac:dyDescent="0.2">
      <c r="A46" s="6"/>
      <c r="B46" s="7" t="str">
        <f>IF(A46="","",VLOOKUP(A46,'ÖĞRENCİ EKLEME'!$L$2:$M$745,2,0))</f>
        <v/>
      </c>
      <c r="C46" s="4" t="str">
        <f>IF(A46="","",VLOOKUP('POZİTİF VAKA TAKİP'!A46,'ÖĞRENCİ EKLEME'!$L$2:$N$745,3,0))</f>
        <v/>
      </c>
      <c r="D46" s="4" t="str">
        <f>IF(A46="","",VLOOKUP('POZİTİF VAKA TAKİP'!A46,'ÖĞRENCİ EKLEME'!L$2:O$745,4,0))</f>
        <v/>
      </c>
      <c r="E46" s="14"/>
      <c r="F46" s="15" t="str">
        <f t="shared" si="0"/>
        <v/>
      </c>
      <c r="G46" s="5" t="str">
        <f t="shared" ca="1" si="1"/>
        <v/>
      </c>
      <c r="H46" s="13" t="str">
        <f t="shared" ca="1" si="6"/>
        <v/>
      </c>
      <c r="I46" s="26" t="str">
        <f>IF('ÖĞRENCİ EKLEME'!AG45="","",IF('ÖĞRENCİ EKLEME'!AM45=1,'ÖĞRENCİ EKLEME'!AG45,"Birden fazla şube eklendi..Lüften kontrol ediniz."))</f>
        <v/>
      </c>
      <c r="J46" s="16" t="str">
        <f>IF(I46="","",COUNTIF($R$3:R$175,Q46))</f>
        <v/>
      </c>
      <c r="K46" s="16" t="str">
        <f>IF(I46="","",'TEMASLI TAKİP'!J46)</f>
        <v/>
      </c>
      <c r="L46" s="16" t="str">
        <f t="shared" si="7"/>
        <v/>
      </c>
      <c r="N46" t="str">
        <f t="shared" ca="1" si="8"/>
        <v/>
      </c>
      <c r="P46" t="str">
        <f t="shared" si="9"/>
        <v/>
      </c>
      <c r="Q46">
        <v>44</v>
      </c>
      <c r="R46" t="str">
        <f t="shared" si="10"/>
        <v/>
      </c>
    </row>
    <row r="47" spans="1:18" x14ac:dyDescent="0.2">
      <c r="A47" s="6"/>
      <c r="B47" s="7" t="str">
        <f>IF(A47="","",VLOOKUP(A47,'ÖĞRENCİ EKLEME'!$L$2:$M$745,2,0))</f>
        <v/>
      </c>
      <c r="C47" s="4" t="str">
        <f>IF(A47="","",VLOOKUP('POZİTİF VAKA TAKİP'!A47,'ÖĞRENCİ EKLEME'!$L$2:$N$745,3,0))</f>
        <v/>
      </c>
      <c r="D47" s="4" t="str">
        <f>IF(A47="","",VLOOKUP('POZİTİF VAKA TAKİP'!A47,'ÖĞRENCİ EKLEME'!L$2:O$745,4,0))</f>
        <v/>
      </c>
      <c r="E47" s="14"/>
      <c r="F47" s="15" t="str">
        <f t="shared" si="0"/>
        <v/>
      </c>
      <c r="G47" s="5" t="str">
        <f t="shared" ca="1" si="1"/>
        <v/>
      </c>
      <c r="H47" s="13" t="str">
        <f t="shared" ca="1" si="6"/>
        <v/>
      </c>
      <c r="I47" s="26" t="str">
        <f>IF('ÖĞRENCİ EKLEME'!AG46="","",IF('ÖĞRENCİ EKLEME'!AM46=1,'ÖĞRENCİ EKLEME'!AG46,"Birden fazla şube eklendi..Lüften kontrol ediniz."))</f>
        <v/>
      </c>
      <c r="J47" s="16" t="str">
        <f>IF(I47="","",COUNTIF($R$3:R$175,Q47))</f>
        <v/>
      </c>
      <c r="K47" s="16" t="str">
        <f>IF(I47="","",'TEMASLI TAKİP'!J47)</f>
        <v/>
      </c>
      <c r="L47" s="16" t="str">
        <f t="shared" si="7"/>
        <v/>
      </c>
      <c r="N47" t="str">
        <f t="shared" ca="1" si="8"/>
        <v/>
      </c>
      <c r="P47" t="str">
        <f t="shared" si="9"/>
        <v/>
      </c>
      <c r="Q47">
        <v>45</v>
      </c>
      <c r="R47" t="str">
        <f t="shared" si="10"/>
        <v/>
      </c>
    </row>
    <row r="48" spans="1:18" x14ac:dyDescent="0.2">
      <c r="A48" s="6"/>
      <c r="B48" s="7" t="str">
        <f>IF(A48="","",VLOOKUP(A48,'ÖĞRENCİ EKLEME'!$L$2:$M$745,2,0))</f>
        <v/>
      </c>
      <c r="C48" s="4" t="str">
        <f>IF(A48="","",VLOOKUP('POZİTİF VAKA TAKİP'!A48,'ÖĞRENCİ EKLEME'!$L$2:$N$745,3,0))</f>
        <v/>
      </c>
      <c r="D48" s="4" t="str">
        <f>IF(A48="","",VLOOKUP('POZİTİF VAKA TAKİP'!A48,'ÖĞRENCİ EKLEME'!L$2:O$745,4,0))</f>
        <v/>
      </c>
      <c r="E48" s="14"/>
      <c r="F48" s="15" t="str">
        <f t="shared" si="0"/>
        <v/>
      </c>
      <c r="G48" s="5" t="str">
        <f t="shared" ca="1" si="1"/>
        <v/>
      </c>
      <c r="H48" s="13" t="str">
        <f t="shared" ca="1" si="6"/>
        <v/>
      </c>
      <c r="I48" s="26" t="str">
        <f>IF('ÖĞRENCİ EKLEME'!AG47="","",IF('ÖĞRENCİ EKLEME'!AM47=1,'ÖĞRENCİ EKLEME'!AG47,"Birden fazla şube eklendi..Lüften kontrol ediniz."))</f>
        <v/>
      </c>
      <c r="J48" s="16" t="str">
        <f>IF(I48="","",COUNTIF($R$3:R$175,Q48))</f>
        <v/>
      </c>
      <c r="K48" s="16" t="str">
        <f>IF(I48="","",'TEMASLI TAKİP'!J48)</f>
        <v/>
      </c>
      <c r="L48" s="16" t="str">
        <f t="shared" si="7"/>
        <v/>
      </c>
      <c r="N48" t="str">
        <f t="shared" ca="1" si="8"/>
        <v/>
      </c>
      <c r="P48" t="str">
        <f t="shared" si="9"/>
        <v/>
      </c>
      <c r="Q48">
        <v>46</v>
      </c>
      <c r="R48" t="str">
        <f t="shared" si="10"/>
        <v/>
      </c>
    </row>
    <row r="49" spans="1:18" x14ac:dyDescent="0.2">
      <c r="A49" s="6"/>
      <c r="B49" s="7" t="str">
        <f>IF(A49="","",VLOOKUP(A49,'ÖĞRENCİ EKLEME'!$L$2:$M$745,2,0))</f>
        <v/>
      </c>
      <c r="C49" s="4" t="str">
        <f>IF(A49="","",VLOOKUP('POZİTİF VAKA TAKİP'!A49,'ÖĞRENCİ EKLEME'!$L$2:$N$745,3,0))</f>
        <v/>
      </c>
      <c r="D49" s="4" t="str">
        <f>IF(A49="","",VLOOKUP('POZİTİF VAKA TAKİP'!A49,'ÖĞRENCİ EKLEME'!L$2:O$745,4,0))</f>
        <v/>
      </c>
      <c r="E49" s="14"/>
      <c r="F49" s="15" t="str">
        <f t="shared" si="0"/>
        <v/>
      </c>
      <c r="G49" s="5" t="str">
        <f t="shared" ca="1" si="1"/>
        <v/>
      </c>
      <c r="H49" s="13" t="str">
        <f t="shared" ca="1" si="6"/>
        <v/>
      </c>
      <c r="I49" s="26" t="str">
        <f>IF('ÖĞRENCİ EKLEME'!AG48="","",IF('ÖĞRENCİ EKLEME'!AM48=1,'ÖĞRENCİ EKLEME'!AG48,"Birden fazla şube eklendi..Lüften kontrol ediniz."))</f>
        <v/>
      </c>
      <c r="J49" s="16" t="str">
        <f>IF(I49="","",COUNTIF($R$3:R$175,Q49))</f>
        <v/>
      </c>
      <c r="K49" s="16" t="str">
        <f>IF(I49="","",'TEMASLI TAKİP'!J49)</f>
        <v/>
      </c>
      <c r="L49" s="16" t="str">
        <f t="shared" si="7"/>
        <v/>
      </c>
      <c r="N49" t="str">
        <f t="shared" ca="1" si="8"/>
        <v/>
      </c>
      <c r="P49" t="str">
        <f t="shared" si="9"/>
        <v/>
      </c>
      <c r="Q49">
        <v>47</v>
      </c>
      <c r="R49" t="str">
        <f t="shared" si="10"/>
        <v/>
      </c>
    </row>
    <row r="50" spans="1:18" x14ac:dyDescent="0.2">
      <c r="A50" s="6"/>
      <c r="B50" s="7" t="str">
        <f>IF(A50="","",VLOOKUP(A50,'ÖĞRENCİ EKLEME'!$L$2:$M$745,2,0))</f>
        <v/>
      </c>
      <c r="C50" s="4" t="str">
        <f>IF(A50="","",VLOOKUP('POZİTİF VAKA TAKİP'!A50,'ÖĞRENCİ EKLEME'!$L$2:$N$745,3,0))</f>
        <v/>
      </c>
      <c r="D50" s="4" t="str">
        <f>IF(A50="","",VLOOKUP('POZİTİF VAKA TAKİP'!A50,'ÖĞRENCİ EKLEME'!L$2:O$745,4,0))</f>
        <v/>
      </c>
      <c r="E50" s="14"/>
      <c r="F50" s="15" t="str">
        <f t="shared" si="0"/>
        <v/>
      </c>
      <c r="G50" s="5" t="str">
        <f t="shared" ca="1" si="1"/>
        <v/>
      </c>
      <c r="H50" s="13" t="str">
        <f t="shared" ca="1" si="6"/>
        <v/>
      </c>
      <c r="I50" s="26" t="str">
        <f>IF('ÖĞRENCİ EKLEME'!AG49="","",IF('ÖĞRENCİ EKLEME'!AM49=1,'ÖĞRENCİ EKLEME'!AG49,"Birden fazla şube eklendi..Lüften kontrol ediniz."))</f>
        <v/>
      </c>
      <c r="J50" s="16" t="str">
        <f>IF(I50="","",COUNTIF($R$3:R$175,Q50))</f>
        <v/>
      </c>
      <c r="K50" s="16" t="str">
        <f>IF(I50="","",'TEMASLI TAKİP'!J50)</f>
        <v/>
      </c>
      <c r="L50" s="16" t="str">
        <f t="shared" si="7"/>
        <v/>
      </c>
      <c r="N50" t="str">
        <f t="shared" ca="1" si="8"/>
        <v/>
      </c>
      <c r="P50" t="str">
        <f t="shared" si="9"/>
        <v/>
      </c>
      <c r="Q50">
        <v>48</v>
      </c>
      <c r="R50" t="str">
        <f t="shared" si="10"/>
        <v/>
      </c>
    </row>
    <row r="51" spans="1:18" x14ac:dyDescent="0.2">
      <c r="A51" s="6"/>
      <c r="B51" s="7" t="str">
        <f>IF(A51="","",VLOOKUP(A51,'ÖĞRENCİ EKLEME'!$L$2:$M$745,2,0))</f>
        <v/>
      </c>
      <c r="C51" s="4" t="str">
        <f>IF(A51="","",VLOOKUP('POZİTİF VAKA TAKİP'!A51,'ÖĞRENCİ EKLEME'!$L$2:$N$745,3,0))</f>
        <v/>
      </c>
      <c r="D51" s="4" t="str">
        <f>IF(A51="","",VLOOKUP('POZİTİF VAKA TAKİP'!A51,'ÖĞRENCİ EKLEME'!L$2:O$745,4,0))</f>
        <v/>
      </c>
      <c r="E51" s="14"/>
      <c r="F51" s="15" t="str">
        <f t="shared" si="0"/>
        <v/>
      </c>
      <c r="G51" s="5" t="str">
        <f t="shared" ca="1" si="1"/>
        <v/>
      </c>
      <c r="H51" s="13" t="str">
        <f t="shared" ca="1" si="6"/>
        <v/>
      </c>
      <c r="I51" s="26" t="str">
        <f>IF('ÖĞRENCİ EKLEME'!AG50="","",IF('ÖĞRENCİ EKLEME'!AM50=1,'ÖĞRENCİ EKLEME'!AG50,"Birden fazla şube eklendi..Lüften kontrol ediniz."))</f>
        <v/>
      </c>
      <c r="J51" s="16" t="str">
        <f>IF(I51="","",COUNTIF($R$3:R$175,Q51))</f>
        <v/>
      </c>
      <c r="K51" s="16" t="str">
        <f>IF(I51="","",'TEMASLI TAKİP'!J51)</f>
        <v/>
      </c>
      <c r="L51" s="16" t="str">
        <f t="shared" si="7"/>
        <v/>
      </c>
      <c r="N51" t="str">
        <f t="shared" ca="1" si="8"/>
        <v/>
      </c>
      <c r="P51" t="str">
        <f t="shared" si="9"/>
        <v/>
      </c>
      <c r="Q51">
        <v>49</v>
      </c>
      <c r="R51" t="str">
        <f t="shared" si="10"/>
        <v/>
      </c>
    </row>
    <row r="52" spans="1:18" x14ac:dyDescent="0.2">
      <c r="A52" s="6"/>
      <c r="B52" s="7" t="str">
        <f>IF(A52="","",VLOOKUP(A52,'ÖĞRENCİ EKLEME'!$L$2:$M$745,2,0))</f>
        <v/>
      </c>
      <c r="C52" s="4" t="str">
        <f>IF(A52="","",VLOOKUP('POZİTİF VAKA TAKİP'!A52,'ÖĞRENCİ EKLEME'!$L$2:$N$745,3,0))</f>
        <v/>
      </c>
      <c r="D52" s="4" t="str">
        <f>IF(A52="","",VLOOKUP('POZİTİF VAKA TAKİP'!A52,'ÖĞRENCİ EKLEME'!L$2:O$745,4,0))</f>
        <v/>
      </c>
      <c r="E52" s="14"/>
      <c r="F52" s="15" t="str">
        <f t="shared" si="0"/>
        <v/>
      </c>
      <c r="G52" s="5" t="str">
        <f t="shared" ca="1" si="1"/>
        <v/>
      </c>
      <c r="H52" s="13" t="str">
        <f t="shared" ca="1" si="6"/>
        <v/>
      </c>
      <c r="I52" s="26" t="str">
        <f>IF('ÖĞRENCİ EKLEME'!AG51="","",IF('ÖĞRENCİ EKLEME'!AM51=1,'ÖĞRENCİ EKLEME'!AG51,"Birden fazla şube eklendi..Lüften kontrol ediniz."))</f>
        <v/>
      </c>
      <c r="J52" s="16" t="str">
        <f>IF(I52="","",COUNTIF($R$3:R$175,Q52))</f>
        <v/>
      </c>
      <c r="K52" s="16" t="str">
        <f>IF(I52="","",'TEMASLI TAKİP'!J52)</f>
        <v/>
      </c>
      <c r="L52" s="16" t="str">
        <f t="shared" si="7"/>
        <v/>
      </c>
      <c r="N52" t="str">
        <f t="shared" ca="1" si="8"/>
        <v/>
      </c>
      <c r="P52" t="str">
        <f t="shared" si="9"/>
        <v/>
      </c>
      <c r="Q52">
        <v>50</v>
      </c>
      <c r="R52" t="str">
        <f t="shared" si="10"/>
        <v/>
      </c>
    </row>
    <row r="53" spans="1:18" x14ac:dyDescent="0.2">
      <c r="A53" s="6"/>
      <c r="B53" s="7" t="str">
        <f>IF(A53="","",VLOOKUP(A53,'ÖĞRENCİ EKLEME'!$L$2:$M$745,2,0))</f>
        <v/>
      </c>
      <c r="C53" s="4" t="str">
        <f>IF(A53="","",VLOOKUP('POZİTİF VAKA TAKİP'!A53,'ÖĞRENCİ EKLEME'!$L$2:$N$745,3,0))</f>
        <v/>
      </c>
      <c r="D53" s="4" t="str">
        <f>IF(A53="","",VLOOKUP('POZİTİF VAKA TAKİP'!A53,'ÖĞRENCİ EKLEME'!L$2:O$745,4,0))</f>
        <v/>
      </c>
      <c r="E53" s="14"/>
      <c r="F53" s="15" t="str">
        <f t="shared" si="0"/>
        <v/>
      </c>
      <c r="G53" s="5" t="str">
        <f t="shared" ca="1" si="1"/>
        <v/>
      </c>
      <c r="H53" s="13" t="str">
        <f t="shared" ca="1" si="6"/>
        <v/>
      </c>
      <c r="I53" s="26" t="str">
        <f>IF('ÖĞRENCİ EKLEME'!AG52="","",IF('ÖĞRENCİ EKLEME'!AM52=1,'ÖĞRENCİ EKLEME'!AG52,"Birden fazla şube eklendi..Lüften kontrol ediniz."))</f>
        <v/>
      </c>
      <c r="J53" s="16" t="str">
        <f>IF(I53="","",COUNTIF($R$3:R$175,Q53))</f>
        <v/>
      </c>
      <c r="K53" s="16" t="str">
        <f>IF(I53="","",'TEMASLI TAKİP'!J53)</f>
        <v/>
      </c>
      <c r="L53" s="16" t="str">
        <f t="shared" si="7"/>
        <v/>
      </c>
      <c r="N53" t="str">
        <f t="shared" ca="1" si="8"/>
        <v/>
      </c>
      <c r="P53" t="str">
        <f t="shared" si="9"/>
        <v/>
      </c>
      <c r="Q53">
        <v>51</v>
      </c>
      <c r="R53" t="str">
        <f t="shared" si="10"/>
        <v/>
      </c>
    </row>
    <row r="54" spans="1:18" x14ac:dyDescent="0.2">
      <c r="A54" s="6"/>
      <c r="B54" s="7" t="str">
        <f>IF(A54="","",VLOOKUP(A54,'ÖĞRENCİ EKLEME'!$L$2:$M$745,2,0))</f>
        <v/>
      </c>
      <c r="C54" s="4" t="str">
        <f>IF(A54="","",VLOOKUP('POZİTİF VAKA TAKİP'!A54,'ÖĞRENCİ EKLEME'!$L$2:$N$745,3,0))</f>
        <v/>
      </c>
      <c r="D54" s="4" t="str">
        <f>IF(A54="","",VLOOKUP('POZİTİF VAKA TAKİP'!A54,'ÖĞRENCİ EKLEME'!L$2:O$745,4,0))</f>
        <v/>
      </c>
      <c r="E54" s="14"/>
      <c r="F54" s="15" t="str">
        <f t="shared" si="0"/>
        <v/>
      </c>
      <c r="G54" s="5" t="str">
        <f t="shared" ca="1" si="1"/>
        <v/>
      </c>
      <c r="H54" s="13" t="str">
        <f t="shared" ca="1" si="6"/>
        <v/>
      </c>
      <c r="I54" s="26" t="str">
        <f>IF('ÖĞRENCİ EKLEME'!AG53="","",IF('ÖĞRENCİ EKLEME'!AM53=1,'ÖĞRENCİ EKLEME'!AG53,"Birden fazla şube eklendi..Lüften kontrol ediniz."))</f>
        <v/>
      </c>
      <c r="J54" s="16" t="str">
        <f>IF(I54="","",COUNTIF($R$3:R$175,Q54))</f>
        <v/>
      </c>
      <c r="K54" s="16" t="str">
        <f>IF(I54="","",'TEMASLI TAKİP'!J54)</f>
        <v/>
      </c>
      <c r="L54" s="16" t="str">
        <f t="shared" si="7"/>
        <v/>
      </c>
      <c r="N54" t="str">
        <f t="shared" ca="1" si="8"/>
        <v/>
      </c>
      <c r="P54" t="str">
        <f t="shared" si="9"/>
        <v/>
      </c>
      <c r="Q54">
        <v>52</v>
      </c>
      <c r="R54" t="str">
        <f t="shared" si="10"/>
        <v/>
      </c>
    </row>
    <row r="55" spans="1:18" x14ac:dyDescent="0.2">
      <c r="A55" s="6"/>
      <c r="B55" s="7" t="str">
        <f>IF(A55="","",VLOOKUP(A55,'ÖĞRENCİ EKLEME'!$L$2:$M$745,2,0))</f>
        <v/>
      </c>
      <c r="C55" s="4" t="str">
        <f>IF(A55="","",VLOOKUP('POZİTİF VAKA TAKİP'!A55,'ÖĞRENCİ EKLEME'!$L$2:$N$745,3,0))</f>
        <v/>
      </c>
      <c r="D55" s="4" t="str">
        <f>IF(A55="","",VLOOKUP('POZİTİF VAKA TAKİP'!A55,'ÖĞRENCİ EKLEME'!L$2:O$745,4,0))</f>
        <v/>
      </c>
      <c r="E55" s="14"/>
      <c r="F55" s="15" t="str">
        <f t="shared" si="0"/>
        <v/>
      </c>
      <c r="G55" s="5" t="str">
        <f t="shared" ca="1" si="1"/>
        <v/>
      </c>
      <c r="H55" s="13" t="str">
        <f t="shared" ca="1" si="6"/>
        <v/>
      </c>
      <c r="I55" s="26" t="str">
        <f>IF('ÖĞRENCİ EKLEME'!AG54="","",IF('ÖĞRENCİ EKLEME'!AM54=1,'ÖĞRENCİ EKLEME'!AG54,"Birden fazla şube eklendi..Lüften kontrol ediniz."))</f>
        <v/>
      </c>
      <c r="J55" s="16" t="str">
        <f>IF(I55="","",COUNTIF($R$3:R$175,Q55))</f>
        <v/>
      </c>
      <c r="K55" s="16" t="str">
        <f>IF(I55="","",'TEMASLI TAKİP'!J55)</f>
        <v/>
      </c>
      <c r="L55" s="16" t="str">
        <f t="shared" si="7"/>
        <v/>
      </c>
      <c r="N55" t="str">
        <f t="shared" ca="1" si="8"/>
        <v/>
      </c>
      <c r="P55" t="str">
        <f t="shared" si="9"/>
        <v/>
      </c>
      <c r="Q55">
        <v>53</v>
      </c>
      <c r="R55" t="str">
        <f t="shared" si="10"/>
        <v/>
      </c>
    </row>
    <row r="56" spans="1:18" x14ac:dyDescent="0.2">
      <c r="A56" s="6"/>
      <c r="B56" s="7" t="str">
        <f>IF(A56="","",VLOOKUP(A56,'ÖĞRENCİ EKLEME'!$L$2:$M$745,2,0))</f>
        <v/>
      </c>
      <c r="C56" s="4" t="str">
        <f>IF(A56="","",VLOOKUP('POZİTİF VAKA TAKİP'!A56,'ÖĞRENCİ EKLEME'!$L$2:$N$745,3,0))</f>
        <v/>
      </c>
      <c r="D56" s="4" t="str">
        <f>IF(A56="","",VLOOKUP('POZİTİF VAKA TAKİP'!A56,'ÖĞRENCİ EKLEME'!L$2:O$745,4,0))</f>
        <v/>
      </c>
      <c r="E56" s="14"/>
      <c r="F56" s="15" t="str">
        <f t="shared" si="0"/>
        <v/>
      </c>
      <c r="G56" s="5" t="str">
        <f t="shared" ca="1" si="1"/>
        <v/>
      </c>
      <c r="H56" s="13" t="str">
        <f t="shared" ca="1" si="6"/>
        <v/>
      </c>
      <c r="I56" s="26" t="str">
        <f>IF('ÖĞRENCİ EKLEME'!AG55="","",IF('ÖĞRENCİ EKLEME'!AM55=1,'ÖĞRENCİ EKLEME'!AG55,"Birden fazla şube eklendi..Lüften kontrol ediniz."))</f>
        <v/>
      </c>
      <c r="J56" s="16" t="str">
        <f>IF(I56="","",COUNTIF($R$3:R$175,Q56))</f>
        <v/>
      </c>
      <c r="K56" s="16" t="str">
        <f>IF(I56="","",'TEMASLI TAKİP'!J56)</f>
        <v/>
      </c>
      <c r="L56" s="16" t="str">
        <f t="shared" si="7"/>
        <v/>
      </c>
      <c r="N56" t="str">
        <f t="shared" ca="1" si="8"/>
        <v/>
      </c>
      <c r="P56" t="str">
        <f t="shared" si="9"/>
        <v/>
      </c>
      <c r="Q56">
        <v>54</v>
      </c>
      <c r="R56" t="str">
        <f t="shared" si="10"/>
        <v/>
      </c>
    </row>
    <row r="57" spans="1:18" x14ac:dyDescent="0.2">
      <c r="A57" s="6"/>
      <c r="B57" s="7" t="str">
        <f>IF(A57="","",VLOOKUP(A57,'ÖĞRENCİ EKLEME'!$L$2:$M$745,2,0))</f>
        <v/>
      </c>
      <c r="C57" s="4" t="str">
        <f>IF(A57="","",VLOOKUP('POZİTİF VAKA TAKİP'!A57,'ÖĞRENCİ EKLEME'!$L$2:$N$745,3,0))</f>
        <v/>
      </c>
      <c r="D57" s="4" t="str">
        <f>IF(A57="","",VLOOKUP('POZİTİF VAKA TAKİP'!A57,'ÖĞRENCİ EKLEME'!L$2:O$745,4,0))</f>
        <v/>
      </c>
      <c r="E57" s="14"/>
      <c r="F57" s="15" t="str">
        <f t="shared" si="0"/>
        <v/>
      </c>
      <c r="G57" s="5" t="str">
        <f t="shared" ca="1" si="1"/>
        <v/>
      </c>
      <c r="H57" s="13" t="str">
        <f t="shared" ca="1" si="6"/>
        <v/>
      </c>
      <c r="I57" s="26" t="str">
        <f>IF('ÖĞRENCİ EKLEME'!AG56="","",IF('ÖĞRENCİ EKLEME'!AM56=1,'ÖĞRENCİ EKLEME'!AG56,"Birden fazla şube eklendi..Lüften kontrol ediniz."))</f>
        <v/>
      </c>
      <c r="J57" s="16" t="str">
        <f>IF(I57="","",COUNTIF($R$3:R$175,Q57))</f>
        <v/>
      </c>
      <c r="K57" s="16" t="str">
        <f>IF(I57="","",'TEMASLI TAKİP'!J57)</f>
        <v/>
      </c>
      <c r="L57" s="16" t="str">
        <f t="shared" si="7"/>
        <v/>
      </c>
      <c r="N57" t="str">
        <f t="shared" ca="1" si="8"/>
        <v/>
      </c>
      <c r="P57" t="str">
        <f t="shared" si="9"/>
        <v/>
      </c>
      <c r="Q57">
        <v>55</v>
      </c>
      <c r="R57" t="str">
        <f t="shared" si="10"/>
        <v/>
      </c>
    </row>
    <row r="58" spans="1:18" x14ac:dyDescent="0.2">
      <c r="A58" s="6"/>
      <c r="B58" s="7" t="str">
        <f>IF(A58="","",VLOOKUP(A58,'ÖĞRENCİ EKLEME'!$L$2:$M$745,2,0))</f>
        <v/>
      </c>
      <c r="C58" s="4" t="str">
        <f>IF(A58="","",VLOOKUP('POZİTİF VAKA TAKİP'!A58,'ÖĞRENCİ EKLEME'!$L$2:$N$745,3,0))</f>
        <v/>
      </c>
      <c r="D58" s="4" t="str">
        <f>IF(A58="","",VLOOKUP('POZİTİF VAKA TAKİP'!A58,'ÖĞRENCİ EKLEME'!L$2:O$745,4,0))</f>
        <v/>
      </c>
      <c r="E58" s="14"/>
      <c r="F58" s="15" t="str">
        <f t="shared" si="0"/>
        <v/>
      </c>
      <c r="G58" s="5" t="str">
        <f t="shared" ca="1" si="1"/>
        <v/>
      </c>
      <c r="H58" s="13" t="str">
        <f t="shared" ca="1" si="6"/>
        <v/>
      </c>
      <c r="I58" s="26" t="str">
        <f>IF('ÖĞRENCİ EKLEME'!AG57="","",IF('ÖĞRENCİ EKLEME'!AM57=1,'ÖĞRENCİ EKLEME'!AG57,"Birden fazla şube eklendi..Lüften kontrol ediniz."))</f>
        <v/>
      </c>
      <c r="J58" s="16" t="str">
        <f>IF(I58="","",COUNTIF($R$3:R$175,Q58))</f>
        <v/>
      </c>
      <c r="K58" s="16" t="str">
        <f>IF(I58="","",'TEMASLI TAKİP'!J58)</f>
        <v/>
      </c>
      <c r="L58" s="16" t="str">
        <f t="shared" si="7"/>
        <v/>
      </c>
      <c r="N58" t="str">
        <f t="shared" ca="1" si="8"/>
        <v/>
      </c>
      <c r="P58" t="str">
        <f t="shared" si="9"/>
        <v/>
      </c>
      <c r="Q58">
        <v>56</v>
      </c>
      <c r="R58" t="str">
        <f t="shared" si="10"/>
        <v/>
      </c>
    </row>
    <row r="59" spans="1:18" x14ac:dyDescent="0.2">
      <c r="A59" s="6"/>
      <c r="B59" s="7" t="str">
        <f>IF(A59="","",VLOOKUP(A59,'ÖĞRENCİ EKLEME'!$L$2:$M$745,2,0))</f>
        <v/>
      </c>
      <c r="C59" s="4" t="str">
        <f>IF(A59="","",VLOOKUP('POZİTİF VAKA TAKİP'!A59,'ÖĞRENCİ EKLEME'!$L$2:$N$745,3,0))</f>
        <v/>
      </c>
      <c r="D59" s="4" t="str">
        <f>IF(A59="","",VLOOKUP('POZİTİF VAKA TAKİP'!A59,'ÖĞRENCİ EKLEME'!L$2:O$745,4,0))</f>
        <v/>
      </c>
      <c r="E59" s="14"/>
      <c r="F59" s="15" t="str">
        <f t="shared" si="0"/>
        <v/>
      </c>
      <c r="G59" s="5" t="str">
        <f t="shared" ca="1" si="1"/>
        <v/>
      </c>
      <c r="H59" s="13" t="str">
        <f t="shared" ca="1" si="6"/>
        <v/>
      </c>
      <c r="I59" s="26" t="str">
        <f>IF('ÖĞRENCİ EKLEME'!AG58="","",IF('ÖĞRENCİ EKLEME'!AM58=1,'ÖĞRENCİ EKLEME'!AG58,"Birden fazla şube eklendi..Lüften kontrol ediniz."))</f>
        <v/>
      </c>
      <c r="J59" s="16" t="str">
        <f>IF(I59="","",COUNTIF($R$3:R$175,Q59))</f>
        <v/>
      </c>
      <c r="K59" s="16" t="str">
        <f>IF(I59="","",'TEMASLI TAKİP'!J59)</f>
        <v/>
      </c>
      <c r="L59" s="16" t="str">
        <f t="shared" si="7"/>
        <v/>
      </c>
      <c r="N59" t="str">
        <f t="shared" ca="1" si="8"/>
        <v/>
      </c>
      <c r="P59" t="str">
        <f t="shared" si="9"/>
        <v/>
      </c>
      <c r="Q59">
        <v>57</v>
      </c>
      <c r="R59" t="str">
        <f t="shared" si="10"/>
        <v/>
      </c>
    </row>
    <row r="60" spans="1:18" x14ac:dyDescent="0.2">
      <c r="A60" s="6"/>
      <c r="B60" s="7" t="str">
        <f>IF(A60="","",VLOOKUP(A60,'ÖĞRENCİ EKLEME'!$L$2:$M$745,2,0))</f>
        <v/>
      </c>
      <c r="C60" s="4" t="str">
        <f>IF(A60="","",VLOOKUP('POZİTİF VAKA TAKİP'!A60,'ÖĞRENCİ EKLEME'!$L$2:$N$745,3,0))</f>
        <v/>
      </c>
      <c r="D60" s="4" t="str">
        <f>IF(A60="","",VLOOKUP('POZİTİF VAKA TAKİP'!A60,'ÖĞRENCİ EKLEME'!L$2:O$745,4,0))</f>
        <v/>
      </c>
      <c r="E60" s="14"/>
      <c r="F60" s="15" t="str">
        <f t="shared" si="0"/>
        <v/>
      </c>
      <c r="G60" s="5" t="str">
        <f t="shared" ca="1" si="1"/>
        <v/>
      </c>
      <c r="H60" s="13" t="str">
        <f t="shared" ca="1" si="6"/>
        <v/>
      </c>
      <c r="I60" s="26" t="str">
        <f>IF('ÖĞRENCİ EKLEME'!AG59="","",IF('ÖĞRENCİ EKLEME'!AM59=1,'ÖĞRENCİ EKLEME'!AG59,"Birden fazla şube eklendi..Lüften kontrol ediniz."))</f>
        <v/>
      </c>
      <c r="J60" s="16" t="str">
        <f>IF(I60="","",COUNTIF($R$3:R$175,Q60))</f>
        <v/>
      </c>
      <c r="K60" s="16" t="str">
        <f>IF(I60="","",'TEMASLI TAKİP'!J60)</f>
        <v/>
      </c>
      <c r="L60" s="16" t="str">
        <f t="shared" si="7"/>
        <v/>
      </c>
      <c r="N60" t="str">
        <f t="shared" ca="1" si="8"/>
        <v/>
      </c>
      <c r="P60" t="str">
        <f t="shared" si="9"/>
        <v/>
      </c>
      <c r="Q60">
        <v>58</v>
      </c>
      <c r="R60" t="str">
        <f t="shared" si="10"/>
        <v/>
      </c>
    </row>
    <row r="61" spans="1:18" x14ac:dyDescent="0.2">
      <c r="A61" s="6"/>
      <c r="B61" s="7" t="str">
        <f>IF(A61="","",VLOOKUP(A61,'ÖĞRENCİ EKLEME'!$L$2:$M$745,2,0))</f>
        <v/>
      </c>
      <c r="C61" s="4" t="str">
        <f>IF(A61="","",VLOOKUP('POZİTİF VAKA TAKİP'!A61,'ÖĞRENCİ EKLEME'!$L$2:$N$745,3,0))</f>
        <v/>
      </c>
      <c r="D61" s="4" t="str">
        <f>IF(A61="","",VLOOKUP('POZİTİF VAKA TAKİP'!A61,'ÖĞRENCİ EKLEME'!L$2:O$745,4,0))</f>
        <v/>
      </c>
      <c r="E61" s="14"/>
      <c r="F61" s="15" t="str">
        <f t="shared" si="0"/>
        <v/>
      </c>
      <c r="G61" s="5" t="str">
        <f t="shared" ca="1" si="1"/>
        <v/>
      </c>
      <c r="H61" s="13" t="str">
        <f t="shared" ca="1" si="6"/>
        <v/>
      </c>
      <c r="I61" s="26" t="str">
        <f>IF('ÖĞRENCİ EKLEME'!AG60="","",IF('ÖĞRENCİ EKLEME'!AM60=1,'ÖĞRENCİ EKLEME'!AG60,"Birden fazla şube eklendi..Lüften kontrol ediniz."))</f>
        <v/>
      </c>
      <c r="J61" s="16" t="str">
        <f>IF(I61="","",COUNTIF($R$3:R$175,Q61))</f>
        <v/>
      </c>
      <c r="K61" s="16" t="str">
        <f>IF(I61="","",'TEMASLI TAKİP'!J61)</f>
        <v/>
      </c>
      <c r="L61" s="16" t="str">
        <f t="shared" si="7"/>
        <v/>
      </c>
      <c r="N61" t="str">
        <f t="shared" ca="1" si="8"/>
        <v/>
      </c>
      <c r="P61" t="str">
        <f t="shared" si="9"/>
        <v/>
      </c>
      <c r="Q61">
        <v>59</v>
      </c>
      <c r="R61" t="str">
        <f t="shared" si="10"/>
        <v/>
      </c>
    </row>
    <row r="62" spans="1:18" x14ac:dyDescent="0.2">
      <c r="A62" s="6"/>
      <c r="B62" s="7" t="str">
        <f>IF(A62="","",VLOOKUP(A62,'ÖĞRENCİ EKLEME'!$L$2:$M$745,2,0))</f>
        <v/>
      </c>
      <c r="C62" s="4" t="str">
        <f>IF(A62="","",VLOOKUP('POZİTİF VAKA TAKİP'!A62,'ÖĞRENCİ EKLEME'!$L$2:$N$745,3,0))</f>
        <v/>
      </c>
      <c r="D62" s="4" t="str">
        <f>IF(A62="","",VLOOKUP('POZİTİF VAKA TAKİP'!A62,'ÖĞRENCİ EKLEME'!L$2:O$745,4,0))</f>
        <v/>
      </c>
      <c r="E62" s="14"/>
      <c r="F62" s="15" t="str">
        <f t="shared" si="0"/>
        <v/>
      </c>
      <c r="G62" s="5" t="str">
        <f t="shared" ca="1" si="1"/>
        <v/>
      </c>
      <c r="H62" s="13" t="str">
        <f t="shared" ca="1" si="6"/>
        <v/>
      </c>
      <c r="I62" s="26" t="str">
        <f>IF('ÖĞRENCİ EKLEME'!AG61="","",IF('ÖĞRENCİ EKLEME'!AM61=1,'ÖĞRENCİ EKLEME'!AG61,"Birden fazla şube eklendi..Lüften kontrol ediniz."))</f>
        <v/>
      </c>
      <c r="J62" s="16" t="str">
        <f>IF(I62="","",COUNTIF($R$3:R$175,Q62))</f>
        <v/>
      </c>
      <c r="K62" s="16" t="str">
        <f>IF(I62="","",'TEMASLI TAKİP'!J62)</f>
        <v/>
      </c>
      <c r="L62" s="16" t="str">
        <f t="shared" si="7"/>
        <v/>
      </c>
      <c r="N62" t="str">
        <f t="shared" ca="1" si="8"/>
        <v/>
      </c>
      <c r="P62" t="str">
        <f t="shared" si="9"/>
        <v/>
      </c>
      <c r="Q62">
        <v>60</v>
      </c>
      <c r="R62" t="str">
        <f t="shared" si="10"/>
        <v/>
      </c>
    </row>
    <row r="63" spans="1:18" x14ac:dyDescent="0.2">
      <c r="A63" s="6"/>
      <c r="B63" s="7" t="str">
        <f>IF(A63="","",VLOOKUP(A63,'ÖĞRENCİ EKLEME'!$L$2:$M$745,2,0))</f>
        <v/>
      </c>
      <c r="C63" s="4" t="str">
        <f>IF(A63="","",VLOOKUP('POZİTİF VAKA TAKİP'!A63,'ÖĞRENCİ EKLEME'!$L$2:$N$745,3,0))</f>
        <v/>
      </c>
      <c r="D63" s="4" t="str">
        <f>IF(A63="","",VLOOKUP('POZİTİF VAKA TAKİP'!A63,'ÖĞRENCİ EKLEME'!L$2:O$745,4,0))</f>
        <v/>
      </c>
      <c r="E63" s="14"/>
      <c r="F63" s="15" t="str">
        <f t="shared" si="0"/>
        <v/>
      </c>
      <c r="G63" s="5" t="str">
        <f t="shared" ca="1" si="1"/>
        <v/>
      </c>
      <c r="H63" s="13" t="str">
        <f t="shared" ca="1" si="6"/>
        <v/>
      </c>
      <c r="I63" s="26" t="str">
        <f>IF('ÖĞRENCİ EKLEME'!AG62="","",IF('ÖĞRENCİ EKLEME'!AM62=1,'ÖĞRENCİ EKLEME'!AG62,"Birden fazla şube eklendi..Lüften kontrol ediniz."))</f>
        <v/>
      </c>
      <c r="J63" s="16" t="str">
        <f>IF(I63="","",COUNTIF($R$3:R$175,Q63))</f>
        <v/>
      </c>
      <c r="K63" s="16" t="str">
        <f>IF(I63="","",'TEMASLI TAKİP'!J63)</f>
        <v/>
      </c>
      <c r="L63" s="16" t="str">
        <f t="shared" si="7"/>
        <v/>
      </c>
      <c r="N63" t="str">
        <f t="shared" ca="1" si="8"/>
        <v/>
      </c>
      <c r="P63" t="str">
        <f t="shared" si="9"/>
        <v/>
      </c>
      <c r="Q63">
        <v>61</v>
      </c>
      <c r="R63" t="str">
        <f t="shared" si="10"/>
        <v/>
      </c>
    </row>
    <row r="64" spans="1:18" x14ac:dyDescent="0.2">
      <c r="A64" s="6"/>
      <c r="B64" s="7" t="str">
        <f>IF(A64="","",VLOOKUP(A64,'ÖĞRENCİ EKLEME'!$L$2:$M$745,2,0))</f>
        <v/>
      </c>
      <c r="C64" s="4" t="str">
        <f>IF(A64="","",VLOOKUP('POZİTİF VAKA TAKİP'!A64,'ÖĞRENCİ EKLEME'!$L$2:$N$745,3,0))</f>
        <v/>
      </c>
      <c r="D64" s="4" t="str">
        <f>IF(A64="","",VLOOKUP('POZİTİF VAKA TAKİP'!A64,'ÖĞRENCİ EKLEME'!L$2:O$745,4,0))</f>
        <v/>
      </c>
      <c r="E64" s="14"/>
      <c r="F64" s="15" t="str">
        <f t="shared" si="0"/>
        <v/>
      </c>
      <c r="G64" s="5" t="str">
        <f t="shared" ca="1" si="1"/>
        <v/>
      </c>
      <c r="H64" s="13" t="str">
        <f t="shared" ca="1" si="6"/>
        <v/>
      </c>
      <c r="I64" s="26" t="str">
        <f>IF('ÖĞRENCİ EKLEME'!AG63="","",IF('ÖĞRENCİ EKLEME'!AM63=1,'ÖĞRENCİ EKLEME'!AG63,"Birden fazla şube eklendi..Lüften kontrol ediniz."))</f>
        <v/>
      </c>
      <c r="J64" s="16" t="str">
        <f>IF(I64="","",COUNTIF($R$3:R$175,Q64))</f>
        <v/>
      </c>
      <c r="K64" s="16" t="str">
        <f>IF(I64="","",'TEMASLI TAKİP'!J64)</f>
        <v/>
      </c>
      <c r="L64" s="16" t="str">
        <f t="shared" si="7"/>
        <v/>
      </c>
      <c r="N64" t="str">
        <f t="shared" ca="1" si="8"/>
        <v/>
      </c>
      <c r="P64" t="str">
        <f t="shared" si="9"/>
        <v/>
      </c>
      <c r="Q64">
        <v>62</v>
      </c>
      <c r="R64" t="str">
        <f t="shared" si="10"/>
        <v/>
      </c>
    </row>
    <row r="65" spans="1:18" x14ac:dyDescent="0.2">
      <c r="A65" s="6"/>
      <c r="B65" s="7" t="str">
        <f>IF(A65="","",VLOOKUP(A65,'ÖĞRENCİ EKLEME'!$L$2:$M$745,2,0))</f>
        <v/>
      </c>
      <c r="C65" s="4" t="str">
        <f>IF(A65="","",VLOOKUP('POZİTİF VAKA TAKİP'!A65,'ÖĞRENCİ EKLEME'!$L$2:$N$745,3,0))</f>
        <v/>
      </c>
      <c r="D65" s="4" t="str">
        <f>IF(A65="","",VLOOKUP('POZİTİF VAKA TAKİP'!A65,'ÖĞRENCİ EKLEME'!L$2:O$745,4,0))</f>
        <v/>
      </c>
      <c r="E65" s="14"/>
      <c r="F65" s="15" t="str">
        <f t="shared" si="0"/>
        <v/>
      </c>
      <c r="G65" s="5" t="str">
        <f t="shared" ca="1" si="1"/>
        <v/>
      </c>
      <c r="H65" s="13" t="str">
        <f t="shared" ca="1" si="6"/>
        <v/>
      </c>
      <c r="I65" s="26" t="str">
        <f>IF('ÖĞRENCİ EKLEME'!AG64="","",IF('ÖĞRENCİ EKLEME'!AM64=1,'ÖĞRENCİ EKLEME'!AG64,"Birden fazla şube eklendi..Lüften kontrol ediniz."))</f>
        <v/>
      </c>
      <c r="J65" s="16" t="str">
        <f>IF(I65="","",COUNTIF($R$3:R$175,Q65))</f>
        <v/>
      </c>
      <c r="K65" s="16" t="str">
        <f>IF(I65="","",'TEMASLI TAKİP'!J65)</f>
        <v/>
      </c>
      <c r="L65" s="16" t="str">
        <f t="shared" si="7"/>
        <v/>
      </c>
      <c r="N65" t="str">
        <f t="shared" ca="1" si="8"/>
        <v/>
      </c>
      <c r="P65" t="str">
        <f t="shared" si="9"/>
        <v/>
      </c>
      <c r="Q65">
        <v>63</v>
      </c>
      <c r="R65" t="str">
        <f t="shared" si="10"/>
        <v/>
      </c>
    </row>
    <row r="66" spans="1:18" x14ac:dyDescent="0.2">
      <c r="A66" s="6"/>
      <c r="B66" s="7" t="str">
        <f>IF(A66="","",VLOOKUP(A66,'ÖĞRENCİ EKLEME'!$L$2:$M$745,2,0))</f>
        <v/>
      </c>
      <c r="C66" s="4" t="str">
        <f>IF(A66="","",VLOOKUP('POZİTİF VAKA TAKİP'!A66,'ÖĞRENCİ EKLEME'!$L$2:$N$745,3,0))</f>
        <v/>
      </c>
      <c r="D66" s="4" t="str">
        <f>IF(A66="","",VLOOKUP('POZİTİF VAKA TAKİP'!A66,'ÖĞRENCİ EKLEME'!L$2:O$745,4,0))</f>
        <v/>
      </c>
      <c r="E66" s="14"/>
      <c r="F66" s="15" t="str">
        <f t="shared" si="0"/>
        <v/>
      </c>
      <c r="G66" s="5" t="str">
        <f t="shared" ca="1" si="1"/>
        <v/>
      </c>
      <c r="H66" s="13" t="str">
        <f t="shared" ca="1" si="6"/>
        <v/>
      </c>
      <c r="I66" s="26" t="str">
        <f>IF('ÖĞRENCİ EKLEME'!AG65="","",IF('ÖĞRENCİ EKLEME'!AM65=1,'ÖĞRENCİ EKLEME'!AG65,"Birden fazla şube eklendi..Lüften kontrol ediniz."))</f>
        <v/>
      </c>
      <c r="J66" s="16" t="str">
        <f>IF(I66="","",COUNTIF($R$3:R$175,Q66))</f>
        <v/>
      </c>
      <c r="K66" s="16" t="str">
        <f>IF(I66="","",'TEMASLI TAKİP'!J66)</f>
        <v/>
      </c>
      <c r="L66" s="16" t="str">
        <f t="shared" si="7"/>
        <v/>
      </c>
      <c r="N66" t="str">
        <f t="shared" ca="1" si="8"/>
        <v/>
      </c>
      <c r="P66" t="str">
        <f t="shared" si="9"/>
        <v/>
      </c>
      <c r="Q66">
        <v>64</v>
      </c>
      <c r="R66" t="str">
        <f t="shared" si="10"/>
        <v/>
      </c>
    </row>
    <row r="67" spans="1:18" x14ac:dyDescent="0.2">
      <c r="A67" s="6"/>
      <c r="B67" s="7" t="str">
        <f>IF(A67="","",VLOOKUP(A67,'ÖĞRENCİ EKLEME'!$L$2:$M$745,2,0))</f>
        <v/>
      </c>
      <c r="C67" s="4" t="str">
        <f>IF(A67="","",VLOOKUP('POZİTİF VAKA TAKİP'!A67,'ÖĞRENCİ EKLEME'!$L$2:$N$745,3,0))</f>
        <v/>
      </c>
      <c r="D67" s="4" t="str">
        <f>IF(A67="","",VLOOKUP('POZİTİF VAKA TAKİP'!A67,'ÖĞRENCİ EKLEME'!L$2:O$745,4,0))</f>
        <v/>
      </c>
      <c r="E67" s="14"/>
      <c r="F67" s="15" t="str">
        <f t="shared" si="0"/>
        <v/>
      </c>
      <c r="G67" s="5" t="str">
        <f t="shared" ca="1" si="1"/>
        <v/>
      </c>
      <c r="H67" s="13" t="str">
        <f t="shared" ca="1" si="6"/>
        <v/>
      </c>
      <c r="I67" s="26" t="str">
        <f>IF('ÖĞRENCİ EKLEME'!AG66="","",IF('ÖĞRENCİ EKLEME'!AM66=1,'ÖĞRENCİ EKLEME'!AG66,"Birden fazla şube eklendi..Lüften kontrol ediniz."))</f>
        <v/>
      </c>
      <c r="J67" s="16" t="str">
        <f>IF(I67="","",COUNTIF($R$3:R$175,Q67))</f>
        <v/>
      </c>
      <c r="K67" s="16" t="str">
        <f>IF(I67="","",'TEMASLI TAKİP'!J67)</f>
        <v/>
      </c>
      <c r="L67" s="16" t="str">
        <f t="shared" si="7"/>
        <v/>
      </c>
      <c r="N67" t="str">
        <f t="shared" ca="1" si="8"/>
        <v/>
      </c>
      <c r="P67" t="str">
        <f t="shared" si="9"/>
        <v/>
      </c>
      <c r="Q67">
        <v>65</v>
      </c>
      <c r="R67" t="str">
        <f t="shared" si="10"/>
        <v/>
      </c>
    </row>
    <row r="68" spans="1:18" x14ac:dyDescent="0.2">
      <c r="A68" s="6"/>
      <c r="B68" s="7" t="str">
        <f>IF(A68="","",VLOOKUP(A68,'ÖĞRENCİ EKLEME'!$L$2:$M$745,2,0))</f>
        <v/>
      </c>
      <c r="C68" s="4" t="str">
        <f>IF(A68="","",VLOOKUP('POZİTİF VAKA TAKİP'!A68,'ÖĞRENCİ EKLEME'!$L$2:$N$745,3,0))</f>
        <v/>
      </c>
      <c r="D68" s="4" t="str">
        <f>IF(A68="","",VLOOKUP('POZİTİF VAKA TAKİP'!A68,'ÖĞRENCİ EKLEME'!L$2:O$745,4,0))</f>
        <v/>
      </c>
      <c r="E68" s="14"/>
      <c r="F68" s="15" t="str">
        <f t="shared" ref="F68:F131" si="11">IF(A68="","",E68+7)</f>
        <v/>
      </c>
      <c r="G68" s="5" t="str">
        <f t="shared" ref="G68:G131" ca="1" si="12">IF(A68="","",(-1*(TODAY()-F68))&amp;" "&amp;"GÜN")</f>
        <v/>
      </c>
      <c r="H68" s="13" t="str">
        <f t="shared" ca="1" si="6"/>
        <v/>
      </c>
      <c r="I68" s="26" t="str">
        <f>IF('ÖĞRENCİ EKLEME'!AG67="","",IF('ÖĞRENCİ EKLEME'!AM67=1,'ÖĞRENCİ EKLEME'!AG67,"Birden fazla şube eklendi..Lüften kontrol ediniz."))</f>
        <v/>
      </c>
      <c r="J68" s="16" t="str">
        <f>IF(I68="","",COUNTIF($R$3:R$175,Q68))</f>
        <v/>
      </c>
      <c r="K68" s="16" t="str">
        <f>IF(I68="","",'TEMASLI TAKİP'!J68)</f>
        <v/>
      </c>
      <c r="L68" s="16" t="str">
        <f t="shared" si="7"/>
        <v/>
      </c>
      <c r="N68" t="str">
        <f t="shared" ca="1" si="8"/>
        <v/>
      </c>
      <c r="P68" t="str">
        <f t="shared" si="9"/>
        <v/>
      </c>
      <c r="Q68">
        <v>66</v>
      </c>
      <c r="R68" t="str">
        <f t="shared" si="10"/>
        <v/>
      </c>
    </row>
    <row r="69" spans="1:18" x14ac:dyDescent="0.2">
      <c r="A69" s="6"/>
      <c r="B69" s="7" t="str">
        <f>IF(A69="","",VLOOKUP(A69,'ÖĞRENCİ EKLEME'!$L$2:$M$745,2,0))</f>
        <v/>
      </c>
      <c r="C69" s="4" t="str">
        <f>IF(A69="","",VLOOKUP('POZİTİF VAKA TAKİP'!A69,'ÖĞRENCİ EKLEME'!$L$2:$N$745,3,0))</f>
        <v/>
      </c>
      <c r="D69" s="4" t="str">
        <f>IF(A69="","",VLOOKUP('POZİTİF VAKA TAKİP'!A69,'ÖĞRENCİ EKLEME'!L$2:O$745,4,0))</f>
        <v/>
      </c>
      <c r="E69" s="14"/>
      <c r="F69" s="15" t="str">
        <f t="shared" si="11"/>
        <v/>
      </c>
      <c r="G69" s="5" t="str">
        <f t="shared" ca="1" si="12"/>
        <v/>
      </c>
      <c r="H69" s="13" t="str">
        <f t="shared" ref="H69:H132" ca="1" si="13">IF(A69="","",IF((TODAY()-F69)&gt;0,"KARANTİNA BİTTİ","KARANTİNA DEVAM EDİYOR"))</f>
        <v/>
      </c>
      <c r="I69" s="26" t="str">
        <f>IF('ÖĞRENCİ EKLEME'!AG68="","",IF('ÖĞRENCİ EKLEME'!AM68=1,'ÖĞRENCİ EKLEME'!AG68,"Birden fazla şube eklendi..Lüften kontrol ediniz."))</f>
        <v/>
      </c>
      <c r="J69" s="16" t="str">
        <f>IF(I69="","",COUNTIF($R$3:R$175,Q69))</f>
        <v/>
      </c>
      <c r="K69" s="16" t="str">
        <f>IF(I69="","",'TEMASLI TAKİP'!J69)</f>
        <v/>
      </c>
      <c r="L69" s="16" t="str">
        <f t="shared" si="7"/>
        <v/>
      </c>
      <c r="N69" t="str">
        <f t="shared" ca="1" si="8"/>
        <v/>
      </c>
      <c r="P69" t="str">
        <f t="shared" si="9"/>
        <v/>
      </c>
      <c r="Q69">
        <v>67</v>
      </c>
      <c r="R69" t="str">
        <f t="shared" si="10"/>
        <v/>
      </c>
    </row>
    <row r="70" spans="1:18" x14ac:dyDescent="0.2">
      <c r="A70" s="6"/>
      <c r="B70" s="7" t="str">
        <f>IF(A70="","",VLOOKUP(A70,'ÖĞRENCİ EKLEME'!$L$2:$M$745,2,0))</f>
        <v/>
      </c>
      <c r="C70" s="4" t="str">
        <f>IF(A70="","",VLOOKUP('POZİTİF VAKA TAKİP'!A70,'ÖĞRENCİ EKLEME'!$L$2:$N$745,3,0))</f>
        <v/>
      </c>
      <c r="D70" s="4" t="str">
        <f>IF(A70="","",VLOOKUP('POZİTİF VAKA TAKİP'!A70,'ÖĞRENCİ EKLEME'!L$2:O$745,4,0))</f>
        <v/>
      </c>
      <c r="E70" s="14"/>
      <c r="F70" s="15" t="str">
        <f t="shared" si="11"/>
        <v/>
      </c>
      <c r="G70" s="5" t="str">
        <f t="shared" ca="1" si="12"/>
        <v/>
      </c>
      <c r="H70" s="13" t="str">
        <f t="shared" ca="1" si="13"/>
        <v/>
      </c>
      <c r="I70" s="26" t="str">
        <f>IF('ÖĞRENCİ EKLEME'!AG69="","",IF('ÖĞRENCİ EKLEME'!AM69=1,'ÖĞRENCİ EKLEME'!AG69,"Birden fazla şube eklendi..Lüften kontrol ediniz."))</f>
        <v/>
      </c>
      <c r="J70" s="16" t="str">
        <f>IF(I70="","",COUNTIF($R$3:R$175,Q70))</f>
        <v/>
      </c>
      <c r="K70" s="16" t="str">
        <f>IF(I70="","",'TEMASLI TAKİP'!J70)</f>
        <v/>
      </c>
      <c r="L70" s="16" t="str">
        <f t="shared" si="7"/>
        <v/>
      </c>
      <c r="N70" t="str">
        <f t="shared" ca="1" si="8"/>
        <v/>
      </c>
      <c r="P70" t="str">
        <f t="shared" si="9"/>
        <v/>
      </c>
      <c r="Q70">
        <v>68</v>
      </c>
      <c r="R70" t="str">
        <f t="shared" si="10"/>
        <v/>
      </c>
    </row>
    <row r="71" spans="1:18" x14ac:dyDescent="0.2">
      <c r="A71" s="6"/>
      <c r="B71" s="7" t="str">
        <f>IF(A71="","",VLOOKUP(A71,'ÖĞRENCİ EKLEME'!$L$2:$M$745,2,0))</f>
        <v/>
      </c>
      <c r="C71" s="4" t="str">
        <f>IF(A71="","",VLOOKUP('POZİTİF VAKA TAKİP'!A71,'ÖĞRENCİ EKLEME'!$L$2:$N$745,3,0))</f>
        <v/>
      </c>
      <c r="D71" s="4" t="str">
        <f>IF(A71="","",VLOOKUP('POZİTİF VAKA TAKİP'!A71,'ÖĞRENCİ EKLEME'!L$2:O$745,4,0))</f>
        <v/>
      </c>
      <c r="E71" s="14"/>
      <c r="F71" s="15" t="str">
        <f t="shared" si="11"/>
        <v/>
      </c>
      <c r="G71" s="5" t="str">
        <f t="shared" ca="1" si="12"/>
        <v/>
      </c>
      <c r="H71" s="13" t="str">
        <f t="shared" ca="1" si="13"/>
        <v/>
      </c>
      <c r="I71" s="26" t="str">
        <f>IF('ÖĞRENCİ EKLEME'!AG70="","",IF('ÖĞRENCİ EKLEME'!AM70=1,'ÖĞRENCİ EKLEME'!AG70,"Birden fazla şube eklendi..Lüften kontrol ediniz."))</f>
        <v/>
      </c>
      <c r="J71" s="16" t="str">
        <f>IF(I71="","",COUNTIF($R$3:R$175,Q71))</f>
        <v/>
      </c>
      <c r="K71" s="16" t="str">
        <f>IF(I71="","",'TEMASLI TAKİP'!J71)</f>
        <v/>
      </c>
      <c r="L71" s="16" t="str">
        <f t="shared" si="7"/>
        <v/>
      </c>
      <c r="N71" t="str">
        <f t="shared" ca="1" si="8"/>
        <v/>
      </c>
      <c r="P71" t="str">
        <f t="shared" si="9"/>
        <v/>
      </c>
      <c r="Q71">
        <v>69</v>
      </c>
      <c r="R71" t="str">
        <f t="shared" si="10"/>
        <v/>
      </c>
    </row>
    <row r="72" spans="1:18" x14ac:dyDescent="0.2">
      <c r="A72" s="6"/>
      <c r="B72" s="7" t="str">
        <f>IF(A72="","",VLOOKUP(A72,'ÖĞRENCİ EKLEME'!$L$2:$M$745,2,0))</f>
        <v/>
      </c>
      <c r="C72" s="4" t="str">
        <f>IF(A72="","",VLOOKUP('POZİTİF VAKA TAKİP'!A72,'ÖĞRENCİ EKLEME'!$L$2:$N$745,3,0))</f>
        <v/>
      </c>
      <c r="D72" s="4" t="str">
        <f>IF(A72="","",VLOOKUP('POZİTİF VAKA TAKİP'!A72,'ÖĞRENCİ EKLEME'!L$2:O$745,4,0))</f>
        <v/>
      </c>
      <c r="E72" s="14"/>
      <c r="F72" s="15" t="str">
        <f t="shared" si="11"/>
        <v/>
      </c>
      <c r="G72" s="5" t="str">
        <f t="shared" ca="1" si="12"/>
        <v/>
      </c>
      <c r="H72" s="13" t="str">
        <f t="shared" ca="1" si="13"/>
        <v/>
      </c>
      <c r="I72" s="26" t="str">
        <f>IF('ÖĞRENCİ EKLEME'!AG71="","",IF('ÖĞRENCİ EKLEME'!AM71=1,'ÖĞRENCİ EKLEME'!AG71,"Birden fazla şube eklendi..Lüften kontrol ediniz."))</f>
        <v/>
      </c>
      <c r="J72" s="16" t="str">
        <f>IF(I72="","",COUNTIF($R$3:R$175,Q72))</f>
        <v/>
      </c>
      <c r="K72" s="16" t="str">
        <f>IF(I72="","",'TEMASLI TAKİP'!J72)</f>
        <v/>
      </c>
      <c r="L72" s="16" t="str">
        <f t="shared" si="7"/>
        <v/>
      </c>
      <c r="N72" t="str">
        <f t="shared" ca="1" si="8"/>
        <v/>
      </c>
      <c r="P72" t="str">
        <f t="shared" si="9"/>
        <v/>
      </c>
      <c r="Q72">
        <v>70</v>
      </c>
      <c r="R72" t="str">
        <f t="shared" si="10"/>
        <v/>
      </c>
    </row>
    <row r="73" spans="1:18" x14ac:dyDescent="0.2">
      <c r="A73" s="6"/>
      <c r="B73" s="7" t="str">
        <f>IF(A73="","",VLOOKUP(A73,'ÖĞRENCİ EKLEME'!$L$2:$M$745,2,0))</f>
        <v/>
      </c>
      <c r="C73" s="4" t="str">
        <f>IF(A73="","",VLOOKUP('POZİTİF VAKA TAKİP'!A73,'ÖĞRENCİ EKLEME'!$L$2:$N$745,3,0))</f>
        <v/>
      </c>
      <c r="D73" s="4" t="str">
        <f>IF(A73="","",VLOOKUP('POZİTİF VAKA TAKİP'!A73,'ÖĞRENCİ EKLEME'!L$2:O$745,4,0))</f>
        <v/>
      </c>
      <c r="E73" s="14"/>
      <c r="F73" s="15" t="str">
        <f t="shared" si="11"/>
        <v/>
      </c>
      <c r="G73" s="5" t="str">
        <f t="shared" ca="1" si="12"/>
        <v/>
      </c>
      <c r="H73" s="13" t="str">
        <f t="shared" ca="1" si="13"/>
        <v/>
      </c>
      <c r="I73" s="26" t="str">
        <f>IF('ÖĞRENCİ EKLEME'!AG72="","",IF('ÖĞRENCİ EKLEME'!AM72=1,'ÖĞRENCİ EKLEME'!AG72,"Birden fazla şube eklendi..Lüften kontrol ediniz."))</f>
        <v/>
      </c>
      <c r="J73" s="16" t="str">
        <f>IF(I73="","",COUNTIF($R$3:R$175,Q73))</f>
        <v/>
      </c>
      <c r="K73" s="16" t="str">
        <f>IF(I73="","",'TEMASLI TAKİP'!J73)</f>
        <v/>
      </c>
      <c r="L73" s="16" t="str">
        <f t="shared" si="7"/>
        <v/>
      </c>
      <c r="N73" t="str">
        <f t="shared" ca="1" si="8"/>
        <v/>
      </c>
      <c r="P73" t="str">
        <f t="shared" si="9"/>
        <v/>
      </c>
      <c r="Q73">
        <v>71</v>
      </c>
      <c r="R73" t="str">
        <f t="shared" si="10"/>
        <v/>
      </c>
    </row>
    <row r="74" spans="1:18" x14ac:dyDescent="0.2">
      <c r="A74" s="6"/>
      <c r="B74" s="7" t="str">
        <f>IF(A74="","",VLOOKUP(A74,'ÖĞRENCİ EKLEME'!$L$2:$M$745,2,0))</f>
        <v/>
      </c>
      <c r="C74" s="4" t="str">
        <f>IF(A74="","",VLOOKUP('POZİTİF VAKA TAKİP'!A74,'ÖĞRENCİ EKLEME'!$L$2:$N$745,3,0))</f>
        <v/>
      </c>
      <c r="D74" s="4" t="str">
        <f>IF(A74="","",VLOOKUP('POZİTİF VAKA TAKİP'!A74,'ÖĞRENCİ EKLEME'!L$2:O$745,4,0))</f>
        <v/>
      </c>
      <c r="E74" s="14"/>
      <c r="F74" s="15" t="str">
        <f t="shared" si="11"/>
        <v/>
      </c>
      <c r="G74" s="5" t="str">
        <f t="shared" ca="1" si="12"/>
        <v/>
      </c>
      <c r="H74" s="13" t="str">
        <f t="shared" ca="1" si="13"/>
        <v/>
      </c>
      <c r="I74" s="26" t="str">
        <f>IF('ÖĞRENCİ EKLEME'!AG73="","",IF('ÖĞRENCİ EKLEME'!AM73=1,'ÖĞRENCİ EKLEME'!AG73,"Birden fazla şube eklendi..Lüften kontrol ediniz."))</f>
        <v/>
      </c>
      <c r="J74" s="16" t="str">
        <f>IF(I74="","",COUNTIF($R$3:R$175,Q74))</f>
        <v/>
      </c>
      <c r="K74" s="16" t="str">
        <f>IF(I74="","",'TEMASLI TAKİP'!J74)</f>
        <v/>
      </c>
      <c r="L74" s="16" t="str">
        <f t="shared" si="7"/>
        <v/>
      </c>
      <c r="N74" t="str">
        <f t="shared" ca="1" si="8"/>
        <v/>
      </c>
      <c r="P74" t="str">
        <f t="shared" si="9"/>
        <v/>
      </c>
      <c r="Q74">
        <v>72</v>
      </c>
      <c r="R74" t="str">
        <f t="shared" si="10"/>
        <v/>
      </c>
    </row>
    <row r="75" spans="1:18" x14ac:dyDescent="0.2">
      <c r="A75" s="6"/>
      <c r="B75" s="7" t="str">
        <f>IF(A75="","",VLOOKUP(A75,'ÖĞRENCİ EKLEME'!$L$2:$M$745,2,0))</f>
        <v/>
      </c>
      <c r="C75" s="4" t="str">
        <f>IF(A75="","",VLOOKUP('POZİTİF VAKA TAKİP'!A75,'ÖĞRENCİ EKLEME'!$L$2:$N$745,3,0))</f>
        <v/>
      </c>
      <c r="D75" s="4" t="str">
        <f>IF(A75="","",VLOOKUP('POZİTİF VAKA TAKİP'!A75,'ÖĞRENCİ EKLEME'!L$2:O$745,4,0))</f>
        <v/>
      </c>
      <c r="E75" s="14"/>
      <c r="F75" s="15" t="str">
        <f t="shared" si="11"/>
        <v/>
      </c>
      <c r="G75" s="5" t="str">
        <f t="shared" ca="1" si="12"/>
        <v/>
      </c>
      <c r="H75" s="13" t="str">
        <f t="shared" ca="1" si="13"/>
        <v/>
      </c>
      <c r="I75" s="26" t="str">
        <f>IF('ÖĞRENCİ EKLEME'!AG74="","",IF('ÖĞRENCİ EKLEME'!AM74=1,'ÖĞRENCİ EKLEME'!AG74,"Birden fazla şube eklendi..Lüften kontrol ediniz."))</f>
        <v/>
      </c>
      <c r="J75" s="16" t="str">
        <f>IF(I75="","",COUNTIF($R$3:R$175,Q75))</f>
        <v/>
      </c>
      <c r="K75" s="16" t="str">
        <f>IF(I75="","",'TEMASLI TAKİP'!J75)</f>
        <v/>
      </c>
      <c r="L75" s="16" t="str">
        <f t="shared" si="7"/>
        <v/>
      </c>
      <c r="N75" t="str">
        <f t="shared" ca="1" si="8"/>
        <v/>
      </c>
      <c r="P75" t="str">
        <f t="shared" si="9"/>
        <v/>
      </c>
      <c r="Q75">
        <v>73</v>
      </c>
      <c r="R75" t="str">
        <f t="shared" si="10"/>
        <v/>
      </c>
    </row>
    <row r="76" spans="1:18" x14ac:dyDescent="0.2">
      <c r="A76" s="6"/>
      <c r="B76" s="7" t="str">
        <f>IF(A76="","",VLOOKUP(A76,'ÖĞRENCİ EKLEME'!$L$2:$M$745,2,0))</f>
        <v/>
      </c>
      <c r="C76" s="4" t="str">
        <f>IF(A76="","",VLOOKUP('POZİTİF VAKA TAKİP'!A76,'ÖĞRENCİ EKLEME'!$L$2:$N$745,3,0))</f>
        <v/>
      </c>
      <c r="D76" s="4" t="str">
        <f>IF(A76="","",VLOOKUP('POZİTİF VAKA TAKİP'!A76,'ÖĞRENCİ EKLEME'!L$2:O$745,4,0))</f>
        <v/>
      </c>
      <c r="E76" s="14"/>
      <c r="F76" s="15" t="str">
        <f t="shared" si="11"/>
        <v/>
      </c>
      <c r="G76" s="5" t="str">
        <f t="shared" ca="1" si="12"/>
        <v/>
      </c>
      <c r="H76" s="13" t="str">
        <f t="shared" ca="1" si="13"/>
        <v/>
      </c>
      <c r="I76" s="26" t="str">
        <f>IF('ÖĞRENCİ EKLEME'!AG75="","",IF('ÖĞRENCİ EKLEME'!AM75=1,'ÖĞRENCİ EKLEME'!AG75,"Birden fazla şube eklendi..Lüften kontrol ediniz."))</f>
        <v/>
      </c>
      <c r="J76" s="16" t="str">
        <f>IF(I76="","",COUNTIF($R$3:R$175,Q76))</f>
        <v/>
      </c>
      <c r="K76" s="16" t="str">
        <f>IF(I76="","",'TEMASLI TAKİP'!J76)</f>
        <v/>
      </c>
      <c r="L76" s="16" t="str">
        <f t="shared" si="7"/>
        <v/>
      </c>
      <c r="N76" t="str">
        <f t="shared" ca="1" si="8"/>
        <v/>
      </c>
      <c r="P76" t="str">
        <f t="shared" si="9"/>
        <v/>
      </c>
      <c r="Q76">
        <v>74</v>
      </c>
      <c r="R76" t="str">
        <f t="shared" si="10"/>
        <v/>
      </c>
    </row>
    <row r="77" spans="1:18" x14ac:dyDescent="0.2">
      <c r="A77" s="6"/>
      <c r="B77" s="7" t="str">
        <f>IF(A77="","",VLOOKUP(A77,'ÖĞRENCİ EKLEME'!$L$2:$M$745,2,0))</f>
        <v/>
      </c>
      <c r="C77" s="4" t="str">
        <f>IF(A77="","",VLOOKUP('POZİTİF VAKA TAKİP'!A77,'ÖĞRENCİ EKLEME'!$L$2:$N$745,3,0))</f>
        <v/>
      </c>
      <c r="D77" s="4" t="str">
        <f>IF(A77="","",VLOOKUP('POZİTİF VAKA TAKİP'!A77,'ÖĞRENCİ EKLEME'!L$2:O$745,4,0))</f>
        <v/>
      </c>
      <c r="E77" s="14"/>
      <c r="F77" s="15" t="str">
        <f t="shared" si="11"/>
        <v/>
      </c>
      <c r="G77" s="5" t="str">
        <f t="shared" ca="1" si="12"/>
        <v/>
      </c>
      <c r="H77" s="13" t="str">
        <f t="shared" ca="1" si="13"/>
        <v/>
      </c>
      <c r="I77" s="26" t="str">
        <f>IF('ÖĞRENCİ EKLEME'!AG76="","",IF('ÖĞRENCİ EKLEME'!AM76=1,'ÖĞRENCİ EKLEME'!AG76,"Birden fazla şube eklendi..Lüften kontrol ediniz."))</f>
        <v/>
      </c>
      <c r="J77" s="16" t="str">
        <f>IF(I77="","",COUNTIF($R$3:R$175,Q77))</f>
        <v/>
      </c>
      <c r="K77" s="16" t="str">
        <f>IF(I77="","",'TEMASLI TAKİP'!J77)</f>
        <v/>
      </c>
      <c r="L77" s="16" t="str">
        <f t="shared" si="7"/>
        <v/>
      </c>
      <c r="N77" t="str">
        <f t="shared" ca="1" si="8"/>
        <v/>
      </c>
      <c r="P77" t="str">
        <f t="shared" si="9"/>
        <v/>
      </c>
      <c r="Q77">
        <v>75</v>
      </c>
      <c r="R77" t="str">
        <f t="shared" si="10"/>
        <v/>
      </c>
    </row>
    <row r="78" spans="1:18" x14ac:dyDescent="0.2">
      <c r="A78" s="6"/>
      <c r="B78" s="7" t="str">
        <f>IF(A78="","",VLOOKUP(A78,'ÖĞRENCİ EKLEME'!$L$2:$M$745,2,0))</f>
        <v/>
      </c>
      <c r="C78" s="4" t="str">
        <f>IF(A78="","",VLOOKUP('POZİTİF VAKA TAKİP'!A78,'ÖĞRENCİ EKLEME'!$L$2:$N$745,3,0))</f>
        <v/>
      </c>
      <c r="D78" s="4" t="str">
        <f>IF(A78="","",VLOOKUP('POZİTİF VAKA TAKİP'!A78,'ÖĞRENCİ EKLEME'!L$2:O$745,4,0))</f>
        <v/>
      </c>
      <c r="E78" s="14"/>
      <c r="F78" s="15" t="str">
        <f t="shared" si="11"/>
        <v/>
      </c>
      <c r="G78" s="5" t="str">
        <f t="shared" ca="1" si="12"/>
        <v/>
      </c>
      <c r="H78" s="13" t="str">
        <f t="shared" ca="1" si="13"/>
        <v/>
      </c>
      <c r="I78" s="26" t="str">
        <f>IF('ÖĞRENCİ EKLEME'!AG77="","",IF('ÖĞRENCİ EKLEME'!AM77=1,'ÖĞRENCİ EKLEME'!AG77,"Birden fazla şube eklendi..Lüften kontrol ediniz."))</f>
        <v/>
      </c>
      <c r="J78" s="16" t="str">
        <f>IF(I78="","",COUNTIF($R$3:R$175,Q78))</f>
        <v/>
      </c>
      <c r="K78" s="16" t="str">
        <f>IF(I78="","",'TEMASLI TAKİP'!J78)</f>
        <v/>
      </c>
      <c r="L78" s="16" t="str">
        <f t="shared" si="7"/>
        <v/>
      </c>
      <c r="N78" t="str">
        <f t="shared" ca="1" si="8"/>
        <v/>
      </c>
      <c r="P78" t="str">
        <f t="shared" si="9"/>
        <v/>
      </c>
      <c r="Q78">
        <v>76</v>
      </c>
      <c r="R78" t="str">
        <f t="shared" si="10"/>
        <v/>
      </c>
    </row>
    <row r="79" spans="1:18" x14ac:dyDescent="0.2">
      <c r="A79" s="6"/>
      <c r="B79" s="7" t="str">
        <f>IF(A79="","",VLOOKUP(A79,'ÖĞRENCİ EKLEME'!$L$2:$M$745,2,0))</f>
        <v/>
      </c>
      <c r="C79" s="4" t="str">
        <f>IF(A79="","",VLOOKUP('POZİTİF VAKA TAKİP'!A79,'ÖĞRENCİ EKLEME'!$L$2:$N$745,3,0))</f>
        <v/>
      </c>
      <c r="D79" s="4" t="str">
        <f>IF(A79="","",VLOOKUP('POZİTİF VAKA TAKİP'!A79,'ÖĞRENCİ EKLEME'!L$2:O$745,4,0))</f>
        <v/>
      </c>
      <c r="E79" s="14"/>
      <c r="F79" s="15" t="str">
        <f t="shared" si="11"/>
        <v/>
      </c>
      <c r="G79" s="5" t="str">
        <f t="shared" ca="1" si="12"/>
        <v/>
      </c>
      <c r="H79" s="13" t="str">
        <f t="shared" ca="1" si="13"/>
        <v/>
      </c>
      <c r="I79" s="26" t="str">
        <f>IF('ÖĞRENCİ EKLEME'!AG78="","",IF('ÖĞRENCİ EKLEME'!AM78=1,'ÖĞRENCİ EKLEME'!AG78,"Birden fazla şube eklendi..Lüften kontrol ediniz."))</f>
        <v/>
      </c>
      <c r="J79" s="16" t="str">
        <f>IF(I79="","",COUNTIF($R$3:R$175,Q79))</f>
        <v/>
      </c>
      <c r="K79" s="16" t="str">
        <f>IF(I79="","",'TEMASLI TAKİP'!J79)</f>
        <v/>
      </c>
      <c r="L79" s="16" t="str">
        <f t="shared" si="7"/>
        <v/>
      </c>
      <c r="N79" t="str">
        <f t="shared" ca="1" si="8"/>
        <v/>
      </c>
      <c r="P79" t="str">
        <f t="shared" si="9"/>
        <v/>
      </c>
      <c r="Q79">
        <v>77</v>
      </c>
      <c r="R79" t="str">
        <f t="shared" si="10"/>
        <v/>
      </c>
    </row>
    <row r="80" spans="1:18" x14ac:dyDescent="0.2">
      <c r="A80" s="6"/>
      <c r="B80" s="7" t="str">
        <f>IF(A80="","",VLOOKUP(A80,'ÖĞRENCİ EKLEME'!$L$2:$M$745,2,0))</f>
        <v/>
      </c>
      <c r="C80" s="4" t="str">
        <f>IF(A80="","",VLOOKUP('POZİTİF VAKA TAKİP'!A80,'ÖĞRENCİ EKLEME'!$L$2:$N$745,3,0))</f>
        <v/>
      </c>
      <c r="D80" s="4" t="str">
        <f>IF(A80="","",VLOOKUP('POZİTİF VAKA TAKİP'!A80,'ÖĞRENCİ EKLEME'!L$2:O$745,4,0))</f>
        <v/>
      </c>
      <c r="E80" s="14"/>
      <c r="F80" s="15" t="str">
        <f t="shared" si="11"/>
        <v/>
      </c>
      <c r="G80" s="5" t="str">
        <f t="shared" ca="1" si="12"/>
        <v/>
      </c>
      <c r="H80" s="13" t="str">
        <f t="shared" ca="1" si="13"/>
        <v/>
      </c>
      <c r="I80" s="26" t="str">
        <f>IF('ÖĞRENCİ EKLEME'!AG79="","",IF('ÖĞRENCİ EKLEME'!AM79=1,'ÖĞRENCİ EKLEME'!AG79,"Birden fazla şube eklendi..Lüften kontrol ediniz."))</f>
        <v/>
      </c>
      <c r="J80" s="16" t="str">
        <f>IF(I80="","",COUNTIF($R$3:R$175,Q80))</f>
        <v/>
      </c>
      <c r="K80" s="16" t="str">
        <f>IF(I80="","",'TEMASLI TAKİP'!J80)</f>
        <v/>
      </c>
      <c r="L80" s="16" t="str">
        <f t="shared" si="7"/>
        <v/>
      </c>
      <c r="N80" t="str">
        <f t="shared" ca="1" si="8"/>
        <v/>
      </c>
      <c r="P80" t="str">
        <f t="shared" si="9"/>
        <v/>
      </c>
      <c r="Q80">
        <v>78</v>
      </c>
      <c r="R80" t="str">
        <f t="shared" si="10"/>
        <v/>
      </c>
    </row>
    <row r="81" spans="1:18" x14ac:dyDescent="0.2">
      <c r="A81" s="6"/>
      <c r="B81" s="7" t="str">
        <f>IF(A81="","",VLOOKUP(A81,'ÖĞRENCİ EKLEME'!$L$2:$M$745,2,0))</f>
        <v/>
      </c>
      <c r="C81" s="4" t="str">
        <f>IF(A81="","",VLOOKUP('POZİTİF VAKA TAKİP'!A81,'ÖĞRENCİ EKLEME'!$L$2:$N$745,3,0))</f>
        <v/>
      </c>
      <c r="D81" s="4" t="str">
        <f>IF(A81="","",VLOOKUP('POZİTİF VAKA TAKİP'!A81,'ÖĞRENCİ EKLEME'!L$2:O$745,4,0))</f>
        <v/>
      </c>
      <c r="E81" s="14"/>
      <c r="F81" s="15" t="str">
        <f t="shared" si="11"/>
        <v/>
      </c>
      <c r="G81" s="5" t="str">
        <f t="shared" ca="1" si="12"/>
        <v/>
      </c>
      <c r="H81" s="13" t="str">
        <f t="shared" ca="1" si="13"/>
        <v/>
      </c>
      <c r="I81" s="26" t="str">
        <f>IF('ÖĞRENCİ EKLEME'!AG80="","",IF('ÖĞRENCİ EKLEME'!AM80=1,'ÖĞRENCİ EKLEME'!AG80,"Birden fazla şube eklendi..Lüften kontrol ediniz."))</f>
        <v/>
      </c>
      <c r="J81" s="16" t="str">
        <f>IF(I81="","",COUNTIF($R$3:R$175,Q81))</f>
        <v/>
      </c>
      <c r="K81" s="16" t="str">
        <f>IF(I81="","",'TEMASLI TAKİP'!J81)</f>
        <v/>
      </c>
      <c r="L81" s="16" t="str">
        <f t="shared" si="7"/>
        <v/>
      </c>
      <c r="N81" t="str">
        <f t="shared" ca="1" si="8"/>
        <v/>
      </c>
      <c r="P81" t="str">
        <f t="shared" si="9"/>
        <v/>
      </c>
      <c r="Q81">
        <v>79</v>
      </c>
      <c r="R81" t="str">
        <f t="shared" si="10"/>
        <v/>
      </c>
    </row>
    <row r="82" spans="1:18" x14ac:dyDescent="0.2">
      <c r="A82" s="6"/>
      <c r="B82" s="7" t="str">
        <f>IF(A82="","",VLOOKUP(A82,'ÖĞRENCİ EKLEME'!$L$2:$M$745,2,0))</f>
        <v/>
      </c>
      <c r="C82" s="4" t="str">
        <f>IF(A82="","",VLOOKUP('POZİTİF VAKA TAKİP'!A82,'ÖĞRENCİ EKLEME'!$L$2:$N$745,3,0))</f>
        <v/>
      </c>
      <c r="D82" s="4" t="str">
        <f>IF(A82="","",VLOOKUP('POZİTİF VAKA TAKİP'!A82,'ÖĞRENCİ EKLEME'!L$2:O$745,4,0))</f>
        <v/>
      </c>
      <c r="E82" s="14"/>
      <c r="F82" s="15" t="str">
        <f t="shared" si="11"/>
        <v/>
      </c>
      <c r="G82" s="5" t="str">
        <f t="shared" ca="1" si="12"/>
        <v/>
      </c>
      <c r="H82" s="13" t="str">
        <f t="shared" ca="1" si="13"/>
        <v/>
      </c>
      <c r="I82" s="26" t="str">
        <f>IF('ÖĞRENCİ EKLEME'!AG81="","",IF('ÖĞRENCİ EKLEME'!AM81=1,'ÖĞRENCİ EKLEME'!AG81,"Birden fazla şube eklendi..Lüften kontrol ediniz."))</f>
        <v/>
      </c>
      <c r="J82" s="16" t="str">
        <f>IF(I82="","",COUNTIF($R$3:R$175,Q82))</f>
        <v/>
      </c>
      <c r="K82" s="16" t="str">
        <f>IF(I82="","",'TEMASLI TAKİP'!J82)</f>
        <v/>
      </c>
      <c r="L82" s="16" t="str">
        <f t="shared" si="7"/>
        <v/>
      </c>
      <c r="N82" t="str">
        <f t="shared" ca="1" si="8"/>
        <v/>
      </c>
      <c r="P82" t="str">
        <f t="shared" si="9"/>
        <v/>
      </c>
      <c r="Q82">
        <v>80</v>
      </c>
      <c r="R82" t="str">
        <f t="shared" si="10"/>
        <v/>
      </c>
    </row>
    <row r="83" spans="1:18" x14ac:dyDescent="0.2">
      <c r="A83" s="6"/>
      <c r="B83" s="7" t="str">
        <f>IF(A83="","",VLOOKUP(A83,'ÖĞRENCİ EKLEME'!$L$2:$M$745,2,0))</f>
        <v/>
      </c>
      <c r="C83" s="4" t="str">
        <f>IF(A83="","",VLOOKUP('POZİTİF VAKA TAKİP'!A83,'ÖĞRENCİ EKLEME'!$L$2:$N$745,3,0))</f>
        <v/>
      </c>
      <c r="D83" s="4" t="str">
        <f>IF(A83="","",VLOOKUP('POZİTİF VAKA TAKİP'!A83,'ÖĞRENCİ EKLEME'!L$2:O$745,4,0))</f>
        <v/>
      </c>
      <c r="E83" s="14"/>
      <c r="F83" s="15" t="str">
        <f t="shared" si="11"/>
        <v/>
      </c>
      <c r="G83" s="5" t="str">
        <f t="shared" ca="1" si="12"/>
        <v/>
      </c>
      <c r="H83" s="13" t="str">
        <f t="shared" ca="1" si="13"/>
        <v/>
      </c>
      <c r="I83" s="26" t="str">
        <f>IF('ÖĞRENCİ EKLEME'!AG82="","",IF('ÖĞRENCİ EKLEME'!AM82=1,'ÖĞRENCİ EKLEME'!AG82,"Birden fazla şube eklendi..Lüften kontrol ediniz."))</f>
        <v/>
      </c>
      <c r="J83" s="16" t="str">
        <f>IF(I83="","",COUNTIF($R$3:R$175,Q83))</f>
        <v/>
      </c>
      <c r="K83" s="16" t="str">
        <f>IF(I83="","",'TEMASLI TAKİP'!J83)</f>
        <v/>
      </c>
      <c r="L83" s="16" t="str">
        <f t="shared" si="7"/>
        <v/>
      </c>
      <c r="N83" t="str">
        <f t="shared" ca="1" si="8"/>
        <v/>
      </c>
      <c r="P83" t="str">
        <f t="shared" si="9"/>
        <v/>
      </c>
      <c r="Q83">
        <v>81</v>
      </c>
      <c r="R83" t="str">
        <f t="shared" si="10"/>
        <v/>
      </c>
    </row>
    <row r="84" spans="1:18" x14ac:dyDescent="0.2">
      <c r="A84" s="6"/>
      <c r="B84" s="7" t="str">
        <f>IF(A84="","",VLOOKUP(A84,'ÖĞRENCİ EKLEME'!$L$2:$M$745,2,0))</f>
        <v/>
      </c>
      <c r="C84" s="4" t="str">
        <f>IF(A84="","",VLOOKUP('POZİTİF VAKA TAKİP'!A84,'ÖĞRENCİ EKLEME'!$L$2:$N$745,3,0))</f>
        <v/>
      </c>
      <c r="D84" s="4" t="str">
        <f>IF(A84="","",VLOOKUP('POZİTİF VAKA TAKİP'!A84,'ÖĞRENCİ EKLEME'!L$2:O$745,4,0))</f>
        <v/>
      </c>
      <c r="E84" s="14"/>
      <c r="F84" s="15" t="str">
        <f t="shared" si="11"/>
        <v/>
      </c>
      <c r="G84" s="5" t="str">
        <f t="shared" ca="1" si="12"/>
        <v/>
      </c>
      <c r="H84" s="13" t="str">
        <f t="shared" ca="1" si="13"/>
        <v/>
      </c>
      <c r="I84" s="26" t="str">
        <f>IF('ÖĞRENCİ EKLEME'!AG83="","",IF('ÖĞRENCİ EKLEME'!AM83=1,'ÖĞRENCİ EKLEME'!AG83,"Birden fazla şube eklendi..Lüften kontrol ediniz."))</f>
        <v/>
      </c>
      <c r="J84" s="16" t="str">
        <f>IF(I84="","",COUNTIF($R$3:R$175,Q84))</f>
        <v/>
      </c>
      <c r="K84" s="16" t="str">
        <f>IF(I84="","",'TEMASLI TAKİP'!J84)</f>
        <v/>
      </c>
      <c r="L84" s="16" t="str">
        <f t="shared" si="7"/>
        <v/>
      </c>
      <c r="N84" t="str">
        <f t="shared" ca="1" si="8"/>
        <v/>
      </c>
      <c r="P84" t="str">
        <f t="shared" si="9"/>
        <v/>
      </c>
      <c r="Q84">
        <v>82</v>
      </c>
      <c r="R84" t="str">
        <f t="shared" si="10"/>
        <v/>
      </c>
    </row>
    <row r="85" spans="1:18" x14ac:dyDescent="0.2">
      <c r="A85" s="6"/>
      <c r="B85" s="7" t="str">
        <f>IF(A85="","",VLOOKUP(A85,'ÖĞRENCİ EKLEME'!$L$2:$M$745,2,0))</f>
        <v/>
      </c>
      <c r="C85" s="4" t="str">
        <f>IF(A85="","",VLOOKUP('POZİTİF VAKA TAKİP'!A85,'ÖĞRENCİ EKLEME'!$L$2:$N$745,3,0))</f>
        <v/>
      </c>
      <c r="D85" s="4" t="str">
        <f>IF(A85="","",VLOOKUP('POZİTİF VAKA TAKİP'!A85,'ÖĞRENCİ EKLEME'!L$2:O$745,4,0))</f>
        <v/>
      </c>
      <c r="E85" s="14"/>
      <c r="F85" s="15" t="str">
        <f t="shared" si="11"/>
        <v/>
      </c>
      <c r="G85" s="5" t="str">
        <f t="shared" ca="1" si="12"/>
        <v/>
      </c>
      <c r="H85" s="13" t="str">
        <f t="shared" ca="1" si="13"/>
        <v/>
      </c>
      <c r="I85" s="26" t="str">
        <f>IF('ÖĞRENCİ EKLEME'!AG84="","",IF('ÖĞRENCİ EKLEME'!AM84=1,'ÖĞRENCİ EKLEME'!AG84,"Birden fazla şube eklendi..Lüften kontrol ediniz."))</f>
        <v/>
      </c>
      <c r="J85" s="16" t="str">
        <f>IF(I85="","",COUNTIF($R$3:R$175,Q85))</f>
        <v/>
      </c>
      <c r="K85" s="16" t="str">
        <f>IF(I85="","",'TEMASLI TAKİP'!J85)</f>
        <v/>
      </c>
      <c r="L85" s="16" t="str">
        <f t="shared" si="7"/>
        <v/>
      </c>
      <c r="N85" t="str">
        <f t="shared" ca="1" si="8"/>
        <v/>
      </c>
      <c r="P85" t="str">
        <f t="shared" si="9"/>
        <v/>
      </c>
      <c r="Q85">
        <v>83</v>
      </c>
      <c r="R85" t="str">
        <f t="shared" si="10"/>
        <v/>
      </c>
    </row>
    <row r="86" spans="1:18" x14ac:dyDescent="0.2">
      <c r="A86" s="6"/>
      <c r="B86" s="7" t="str">
        <f>IF(A86="","",VLOOKUP(A86,'ÖĞRENCİ EKLEME'!$L$2:$M$745,2,0))</f>
        <v/>
      </c>
      <c r="C86" s="4" t="str">
        <f>IF(A86="","",VLOOKUP('POZİTİF VAKA TAKİP'!A86,'ÖĞRENCİ EKLEME'!$L$2:$N$745,3,0))</f>
        <v/>
      </c>
      <c r="D86" s="4" t="str">
        <f>IF(A86="","",VLOOKUP('POZİTİF VAKA TAKİP'!A86,'ÖĞRENCİ EKLEME'!L$2:O$745,4,0))</f>
        <v/>
      </c>
      <c r="E86" s="14"/>
      <c r="F86" s="15" t="str">
        <f t="shared" si="11"/>
        <v/>
      </c>
      <c r="G86" s="5" t="str">
        <f t="shared" ca="1" si="12"/>
        <v/>
      </c>
      <c r="H86" s="13" t="str">
        <f t="shared" ca="1" si="13"/>
        <v/>
      </c>
      <c r="I86" s="26" t="str">
        <f>IF('ÖĞRENCİ EKLEME'!AG85="","",IF('ÖĞRENCİ EKLEME'!AM85=1,'ÖĞRENCİ EKLEME'!AG85,"Birden fazla şube eklendi..Lüften kontrol ediniz."))</f>
        <v/>
      </c>
      <c r="J86" s="16" t="str">
        <f>IF(I86="","",COUNTIF($R$3:R$175,Q86))</f>
        <v/>
      </c>
      <c r="K86" s="16" t="str">
        <f>IF(I86="","",'TEMASLI TAKİP'!J86)</f>
        <v/>
      </c>
      <c r="L86" s="16" t="str">
        <f t="shared" si="7"/>
        <v/>
      </c>
      <c r="N86" t="str">
        <f t="shared" ca="1" si="8"/>
        <v/>
      </c>
      <c r="P86" t="str">
        <f t="shared" si="9"/>
        <v/>
      </c>
      <c r="Q86">
        <v>84</v>
      </c>
      <c r="R86" t="str">
        <f t="shared" si="10"/>
        <v/>
      </c>
    </row>
    <row r="87" spans="1:18" x14ac:dyDescent="0.2">
      <c r="A87" s="6"/>
      <c r="B87" s="7" t="str">
        <f>IF(A87="","",VLOOKUP(A87,'ÖĞRENCİ EKLEME'!$L$2:$M$745,2,0))</f>
        <v/>
      </c>
      <c r="C87" s="4" t="str">
        <f>IF(A87="","",VLOOKUP('POZİTİF VAKA TAKİP'!A87,'ÖĞRENCİ EKLEME'!$L$2:$N$745,3,0))</f>
        <v/>
      </c>
      <c r="D87" s="4" t="str">
        <f>IF(A87="","",VLOOKUP('POZİTİF VAKA TAKİP'!A87,'ÖĞRENCİ EKLEME'!L$2:O$745,4,0))</f>
        <v/>
      </c>
      <c r="E87" s="14"/>
      <c r="F87" s="15" t="str">
        <f t="shared" si="11"/>
        <v/>
      </c>
      <c r="G87" s="5" t="str">
        <f t="shared" ca="1" si="12"/>
        <v/>
      </c>
      <c r="H87" s="13" t="str">
        <f t="shared" ca="1" si="13"/>
        <v/>
      </c>
      <c r="I87" s="26" t="str">
        <f>IF('ÖĞRENCİ EKLEME'!AG86="","",IF('ÖĞRENCİ EKLEME'!AM86=1,'ÖĞRENCİ EKLEME'!AG86,"Birden fazla şube eklendi..Lüften kontrol ediniz."))</f>
        <v/>
      </c>
      <c r="J87" s="16" t="str">
        <f>IF(I87="","",COUNTIF($R$3:R$175,Q87))</f>
        <v/>
      </c>
      <c r="K87" s="16" t="str">
        <f>IF(I87="","",'TEMASLI TAKİP'!J87)</f>
        <v/>
      </c>
      <c r="L87" s="16" t="str">
        <f t="shared" si="7"/>
        <v/>
      </c>
      <c r="N87" t="str">
        <f t="shared" ca="1" si="8"/>
        <v/>
      </c>
      <c r="P87" t="str">
        <f t="shared" si="9"/>
        <v/>
      </c>
      <c r="Q87">
        <v>85</v>
      </c>
      <c r="R87" t="str">
        <f t="shared" si="10"/>
        <v/>
      </c>
    </row>
    <row r="88" spans="1:18" x14ac:dyDescent="0.2">
      <c r="A88" s="6"/>
      <c r="B88" s="7" t="str">
        <f>IF(A88="","",VLOOKUP(A88,'ÖĞRENCİ EKLEME'!$L$2:$M$745,2,0))</f>
        <v/>
      </c>
      <c r="C88" s="4" t="str">
        <f>IF(A88="","",VLOOKUP('POZİTİF VAKA TAKİP'!A88,'ÖĞRENCİ EKLEME'!$L$2:$N$745,3,0))</f>
        <v/>
      </c>
      <c r="D88" s="4" t="str">
        <f>IF(A88="","",VLOOKUP('POZİTİF VAKA TAKİP'!A88,'ÖĞRENCİ EKLEME'!L$2:O$745,4,0))</f>
        <v/>
      </c>
      <c r="E88" s="14"/>
      <c r="F88" s="15" t="str">
        <f t="shared" si="11"/>
        <v/>
      </c>
      <c r="G88" s="5" t="str">
        <f t="shared" ca="1" si="12"/>
        <v/>
      </c>
      <c r="H88" s="13" t="str">
        <f t="shared" ca="1" si="13"/>
        <v/>
      </c>
      <c r="I88" s="26" t="str">
        <f>IF('ÖĞRENCİ EKLEME'!AG87="","",IF('ÖĞRENCİ EKLEME'!AM87=1,'ÖĞRENCİ EKLEME'!AG87,"Birden fazla şube eklendi..Lüften kontrol ediniz."))</f>
        <v/>
      </c>
      <c r="J88" s="16" t="str">
        <f>IF(I88="","",COUNTIF($R$3:R$175,Q88))</f>
        <v/>
      </c>
      <c r="K88" s="16" t="str">
        <f>IF(I88="","",'TEMASLI TAKİP'!J88)</f>
        <v/>
      </c>
      <c r="L88" s="16" t="str">
        <f t="shared" si="7"/>
        <v/>
      </c>
      <c r="N88" t="str">
        <f t="shared" ca="1" si="8"/>
        <v/>
      </c>
      <c r="P88" t="str">
        <f t="shared" si="9"/>
        <v/>
      </c>
      <c r="Q88">
        <v>86</v>
      </c>
      <c r="R88" t="str">
        <f t="shared" si="10"/>
        <v/>
      </c>
    </row>
    <row r="89" spans="1:18" x14ac:dyDescent="0.2">
      <c r="A89" s="6"/>
      <c r="B89" s="7" t="str">
        <f>IF(A89="","",VLOOKUP(A89,'ÖĞRENCİ EKLEME'!$L$2:$M$745,2,0))</f>
        <v/>
      </c>
      <c r="C89" s="4" t="str">
        <f>IF(A89="","",VLOOKUP('POZİTİF VAKA TAKİP'!A89,'ÖĞRENCİ EKLEME'!$L$2:$N$745,3,0))</f>
        <v/>
      </c>
      <c r="D89" s="4" t="str">
        <f>IF(A89="","",VLOOKUP('POZİTİF VAKA TAKİP'!A89,'ÖĞRENCİ EKLEME'!L$2:O$745,4,0))</f>
        <v/>
      </c>
      <c r="E89" s="14"/>
      <c r="F89" s="15" t="str">
        <f t="shared" si="11"/>
        <v/>
      </c>
      <c r="G89" s="5" t="str">
        <f t="shared" ca="1" si="12"/>
        <v/>
      </c>
      <c r="H89" s="13" t="str">
        <f t="shared" ca="1" si="13"/>
        <v/>
      </c>
      <c r="I89" s="26" t="str">
        <f>IF('ÖĞRENCİ EKLEME'!AG88="","",IF('ÖĞRENCİ EKLEME'!AM88=1,'ÖĞRENCİ EKLEME'!AG88,"Birden fazla şube eklendi..Lüften kontrol ediniz."))</f>
        <v/>
      </c>
      <c r="J89" s="16" t="str">
        <f>IF(I89="","",COUNTIF($R$3:R$175,Q89))</f>
        <v/>
      </c>
      <c r="K89" s="16" t="str">
        <f>IF(I89="","",'TEMASLI TAKİP'!J89)</f>
        <v/>
      </c>
      <c r="L89" s="16" t="str">
        <f t="shared" si="7"/>
        <v/>
      </c>
      <c r="N89" t="str">
        <f t="shared" ca="1" si="8"/>
        <v/>
      </c>
      <c r="P89" t="str">
        <f t="shared" si="9"/>
        <v/>
      </c>
      <c r="Q89">
        <v>87</v>
      </c>
      <c r="R89" t="str">
        <f t="shared" si="10"/>
        <v/>
      </c>
    </row>
    <row r="90" spans="1:18" x14ac:dyDescent="0.2">
      <c r="A90" s="6"/>
      <c r="B90" s="7" t="str">
        <f>IF(A90="","",VLOOKUP(A90,'ÖĞRENCİ EKLEME'!$L$2:$M$745,2,0))</f>
        <v/>
      </c>
      <c r="C90" s="4" t="str">
        <f>IF(A90="","",VLOOKUP('POZİTİF VAKA TAKİP'!A90,'ÖĞRENCİ EKLEME'!$L$2:$N$745,3,0))</f>
        <v/>
      </c>
      <c r="D90" s="4" t="str">
        <f>IF(A90="","",VLOOKUP('POZİTİF VAKA TAKİP'!A90,'ÖĞRENCİ EKLEME'!L$2:O$745,4,0))</f>
        <v/>
      </c>
      <c r="E90" s="14"/>
      <c r="F90" s="15" t="str">
        <f t="shared" si="11"/>
        <v/>
      </c>
      <c r="G90" s="5" t="str">
        <f t="shared" ca="1" si="12"/>
        <v/>
      </c>
      <c r="H90" s="13" t="str">
        <f t="shared" ca="1" si="13"/>
        <v/>
      </c>
      <c r="I90" s="26" t="str">
        <f>IF('ÖĞRENCİ EKLEME'!AG89="","",IF('ÖĞRENCİ EKLEME'!AM89=1,'ÖĞRENCİ EKLEME'!AG89,"Birden fazla şube eklendi..Lüften kontrol ediniz."))</f>
        <v/>
      </c>
      <c r="J90" s="16" t="str">
        <f>IF(I90="","",COUNTIF($R$3:R$175,Q90))</f>
        <v/>
      </c>
      <c r="K90" s="16" t="str">
        <f>IF(I90="","",'TEMASLI TAKİP'!J90)</f>
        <v/>
      </c>
      <c r="L90" s="16" t="str">
        <f t="shared" si="7"/>
        <v/>
      </c>
      <c r="N90" t="str">
        <f t="shared" ca="1" si="8"/>
        <v/>
      </c>
      <c r="P90" t="str">
        <f t="shared" si="9"/>
        <v/>
      </c>
      <c r="Q90">
        <v>88</v>
      </c>
      <c r="R90" t="str">
        <f t="shared" si="10"/>
        <v/>
      </c>
    </row>
    <row r="91" spans="1:18" x14ac:dyDescent="0.2">
      <c r="A91" s="6"/>
      <c r="B91" s="7" t="str">
        <f>IF(A91="","",VLOOKUP(A91,'ÖĞRENCİ EKLEME'!$L$2:$M$745,2,0))</f>
        <v/>
      </c>
      <c r="C91" s="4" t="str">
        <f>IF(A91="","",VLOOKUP('POZİTİF VAKA TAKİP'!A91,'ÖĞRENCİ EKLEME'!$L$2:$N$745,3,0))</f>
        <v/>
      </c>
      <c r="D91" s="4" t="str">
        <f>IF(A91="","",VLOOKUP('POZİTİF VAKA TAKİP'!A91,'ÖĞRENCİ EKLEME'!L$2:O$745,4,0))</f>
        <v/>
      </c>
      <c r="E91" s="14"/>
      <c r="F91" s="15" t="str">
        <f t="shared" si="11"/>
        <v/>
      </c>
      <c r="G91" s="5" t="str">
        <f t="shared" ca="1" si="12"/>
        <v/>
      </c>
      <c r="H91" s="13" t="str">
        <f t="shared" ca="1" si="13"/>
        <v/>
      </c>
      <c r="I91" s="26" t="str">
        <f>IF('ÖĞRENCİ EKLEME'!AG90="","",IF('ÖĞRENCİ EKLEME'!AM90=1,'ÖĞRENCİ EKLEME'!AG90,"Birden fazla şube eklendi..Lüften kontrol ediniz."))</f>
        <v/>
      </c>
      <c r="J91" s="16" t="str">
        <f>IF(I91="","",COUNTIF($R$3:R$175,Q91))</f>
        <v/>
      </c>
      <c r="K91" s="16" t="str">
        <f>IF(I91="","",'TEMASLI TAKİP'!J91)</f>
        <v/>
      </c>
      <c r="L91" s="16" t="str">
        <f t="shared" si="7"/>
        <v/>
      </c>
      <c r="N91" t="str">
        <f t="shared" ca="1" si="8"/>
        <v/>
      </c>
      <c r="P91" t="str">
        <f t="shared" si="9"/>
        <v/>
      </c>
      <c r="Q91">
        <v>89</v>
      </c>
      <c r="R91" t="str">
        <f t="shared" si="10"/>
        <v/>
      </c>
    </row>
    <row r="92" spans="1:18" x14ac:dyDescent="0.2">
      <c r="A92" s="6"/>
      <c r="B92" s="7" t="str">
        <f>IF(A92="","",VLOOKUP(A92,'ÖĞRENCİ EKLEME'!$L$2:$M$745,2,0))</f>
        <v/>
      </c>
      <c r="C92" s="4" t="str">
        <f>IF(A92="","",VLOOKUP('POZİTİF VAKA TAKİP'!A92,'ÖĞRENCİ EKLEME'!$L$2:$N$745,3,0))</f>
        <v/>
      </c>
      <c r="D92" s="4" t="str">
        <f>IF(A92="","",VLOOKUP('POZİTİF VAKA TAKİP'!A92,'ÖĞRENCİ EKLEME'!L$2:O$745,4,0))</f>
        <v/>
      </c>
      <c r="E92" s="14"/>
      <c r="F92" s="15" t="str">
        <f t="shared" si="11"/>
        <v/>
      </c>
      <c r="G92" s="5" t="str">
        <f t="shared" ca="1" si="12"/>
        <v/>
      </c>
      <c r="H92" s="13" t="str">
        <f t="shared" ca="1" si="13"/>
        <v/>
      </c>
      <c r="I92" s="26" t="str">
        <f>IF('ÖĞRENCİ EKLEME'!AG91="","",IF('ÖĞRENCİ EKLEME'!AM91=1,'ÖĞRENCİ EKLEME'!AG91,"Birden fazla şube eklendi..Lüften kontrol ediniz."))</f>
        <v/>
      </c>
      <c r="J92" s="16" t="str">
        <f>IF(I92="","",COUNTIF($R$3:R$175,Q92))</f>
        <v/>
      </c>
      <c r="K92" s="16" t="str">
        <f>IF(I92="","",'TEMASLI TAKİP'!J92)</f>
        <v/>
      </c>
      <c r="L92" s="16" t="str">
        <f t="shared" si="7"/>
        <v/>
      </c>
      <c r="N92" t="str">
        <f t="shared" ca="1" si="8"/>
        <v/>
      </c>
      <c r="P92" t="str">
        <f t="shared" si="9"/>
        <v/>
      </c>
      <c r="Q92">
        <v>90</v>
      </c>
      <c r="R92" t="str">
        <f t="shared" si="10"/>
        <v/>
      </c>
    </row>
    <row r="93" spans="1:18" x14ac:dyDescent="0.2">
      <c r="A93" s="6"/>
      <c r="B93" s="7" t="str">
        <f>IF(A93="","",VLOOKUP(A93,'ÖĞRENCİ EKLEME'!$L$2:$M$745,2,0))</f>
        <v/>
      </c>
      <c r="C93" s="4" t="str">
        <f>IF(A93="","",VLOOKUP('POZİTİF VAKA TAKİP'!A93,'ÖĞRENCİ EKLEME'!$L$2:$N$745,3,0))</f>
        <v/>
      </c>
      <c r="D93" s="4" t="str">
        <f>IF(A93="","",VLOOKUP('POZİTİF VAKA TAKİP'!A93,'ÖĞRENCİ EKLEME'!L$2:O$745,4,0))</f>
        <v/>
      </c>
      <c r="E93" s="14"/>
      <c r="F93" s="15" t="str">
        <f t="shared" si="11"/>
        <v/>
      </c>
      <c r="G93" s="5" t="str">
        <f t="shared" ca="1" si="12"/>
        <v/>
      </c>
      <c r="H93" s="13" t="str">
        <f t="shared" ca="1" si="13"/>
        <v/>
      </c>
      <c r="I93" s="26" t="str">
        <f>IF('ÖĞRENCİ EKLEME'!AG92="","",IF('ÖĞRENCİ EKLEME'!AM92=1,'ÖĞRENCİ EKLEME'!AG92,"Birden fazla şube eklendi..Lüften kontrol ediniz."))</f>
        <v/>
      </c>
      <c r="J93" s="16" t="str">
        <f>IF(I93="","",COUNTIF($R$3:R$175,Q93))</f>
        <v/>
      </c>
      <c r="K93" s="16" t="str">
        <f>IF(I93="","",'TEMASLI TAKİP'!J93)</f>
        <v/>
      </c>
      <c r="L93" s="16" t="str">
        <f t="shared" si="7"/>
        <v/>
      </c>
      <c r="N93" t="str">
        <f t="shared" ca="1" si="8"/>
        <v/>
      </c>
      <c r="P93" t="str">
        <f t="shared" si="9"/>
        <v/>
      </c>
      <c r="Q93">
        <v>91</v>
      </c>
      <c r="R93" t="str">
        <f t="shared" si="10"/>
        <v/>
      </c>
    </row>
    <row r="94" spans="1:18" x14ac:dyDescent="0.2">
      <c r="A94" s="6"/>
      <c r="B94" s="7" t="str">
        <f>IF(A94="","",VLOOKUP(A94,'ÖĞRENCİ EKLEME'!$L$2:$M$745,2,0))</f>
        <v/>
      </c>
      <c r="C94" s="4" t="str">
        <f>IF(A94="","",VLOOKUP('POZİTİF VAKA TAKİP'!A94,'ÖĞRENCİ EKLEME'!$L$2:$N$745,3,0))</f>
        <v/>
      </c>
      <c r="D94" s="4" t="str">
        <f>IF(A94="","",VLOOKUP('POZİTİF VAKA TAKİP'!A94,'ÖĞRENCİ EKLEME'!L$2:O$745,4,0))</f>
        <v/>
      </c>
      <c r="E94" s="14"/>
      <c r="F94" s="15" t="str">
        <f t="shared" si="11"/>
        <v/>
      </c>
      <c r="G94" s="5" t="str">
        <f t="shared" ca="1" si="12"/>
        <v/>
      </c>
      <c r="H94" s="13" t="str">
        <f t="shared" ca="1" si="13"/>
        <v/>
      </c>
      <c r="I94" s="26" t="str">
        <f>IF('ÖĞRENCİ EKLEME'!AG93="","",IF('ÖĞRENCİ EKLEME'!AM93=1,'ÖĞRENCİ EKLEME'!AG93,"Birden fazla şube eklendi..Lüften kontrol ediniz."))</f>
        <v/>
      </c>
      <c r="J94" s="16" t="str">
        <f>IF(I94="","",COUNTIF($R$3:R$175,Q94))</f>
        <v/>
      </c>
      <c r="K94" s="16" t="str">
        <f>IF(I94="","",'TEMASLI TAKİP'!J94)</f>
        <v/>
      </c>
      <c r="L94" s="16" t="str">
        <f t="shared" si="7"/>
        <v/>
      </c>
      <c r="N94" t="str">
        <f t="shared" ca="1" si="8"/>
        <v/>
      </c>
      <c r="P94" t="str">
        <f t="shared" si="9"/>
        <v/>
      </c>
      <c r="Q94">
        <v>92</v>
      </c>
      <c r="R94" t="str">
        <f t="shared" si="10"/>
        <v/>
      </c>
    </row>
    <row r="95" spans="1:18" x14ac:dyDescent="0.2">
      <c r="A95" s="6"/>
      <c r="B95" s="7" t="str">
        <f>IF(A95="","",VLOOKUP(A95,'ÖĞRENCİ EKLEME'!$L$2:$M$745,2,0))</f>
        <v/>
      </c>
      <c r="C95" s="4" t="str">
        <f>IF(A95="","",VLOOKUP('POZİTİF VAKA TAKİP'!A95,'ÖĞRENCİ EKLEME'!$L$2:$N$745,3,0))</f>
        <v/>
      </c>
      <c r="D95" s="4" t="str">
        <f>IF(A95="","",VLOOKUP('POZİTİF VAKA TAKİP'!A95,'ÖĞRENCİ EKLEME'!L$2:O$745,4,0))</f>
        <v/>
      </c>
      <c r="E95" s="14"/>
      <c r="F95" s="15" t="str">
        <f t="shared" si="11"/>
        <v/>
      </c>
      <c r="G95" s="5" t="str">
        <f t="shared" ca="1" si="12"/>
        <v/>
      </c>
      <c r="H95" s="13" t="str">
        <f t="shared" ca="1" si="13"/>
        <v/>
      </c>
      <c r="I95" s="26" t="str">
        <f>IF('ÖĞRENCİ EKLEME'!AG94="","",IF('ÖĞRENCİ EKLEME'!AM94=1,'ÖĞRENCİ EKLEME'!AG94,"Birden fazla şube eklendi..Lüften kontrol ediniz."))</f>
        <v/>
      </c>
      <c r="J95" s="16" t="str">
        <f>IF(I95="","",COUNTIF($R$3:R$175,Q95))</f>
        <v/>
      </c>
      <c r="K95" s="16" t="str">
        <f>IF(I95="","",'TEMASLI TAKİP'!J95)</f>
        <v/>
      </c>
      <c r="L95" s="16" t="str">
        <f t="shared" si="7"/>
        <v/>
      </c>
      <c r="N95" t="str">
        <f t="shared" ca="1" si="8"/>
        <v/>
      </c>
      <c r="P95" t="str">
        <f t="shared" si="9"/>
        <v/>
      </c>
      <c r="Q95">
        <v>93</v>
      </c>
      <c r="R95" t="str">
        <f t="shared" si="10"/>
        <v/>
      </c>
    </row>
    <row r="96" spans="1:18" x14ac:dyDescent="0.2">
      <c r="A96" s="6"/>
      <c r="B96" s="7" t="str">
        <f>IF(A96="","",VLOOKUP(A96,'ÖĞRENCİ EKLEME'!$L$2:$M$745,2,0))</f>
        <v/>
      </c>
      <c r="C96" s="4" t="str">
        <f>IF(A96="","",VLOOKUP('POZİTİF VAKA TAKİP'!A96,'ÖĞRENCİ EKLEME'!$L$2:$N$745,3,0))</f>
        <v/>
      </c>
      <c r="D96" s="4" t="str">
        <f>IF(A96="","",VLOOKUP('POZİTİF VAKA TAKİP'!A96,'ÖĞRENCİ EKLEME'!L$2:O$745,4,0))</f>
        <v/>
      </c>
      <c r="E96" s="14"/>
      <c r="F96" s="15" t="str">
        <f t="shared" si="11"/>
        <v/>
      </c>
      <c r="G96" s="5" t="str">
        <f t="shared" ca="1" si="12"/>
        <v/>
      </c>
      <c r="H96" s="13" t="str">
        <f t="shared" ca="1" si="13"/>
        <v/>
      </c>
      <c r="I96" s="26" t="str">
        <f>IF('ÖĞRENCİ EKLEME'!AG95="","",IF('ÖĞRENCİ EKLEME'!AM95=1,'ÖĞRENCİ EKLEME'!AG95,"Birden fazla şube eklendi..Lüften kontrol ediniz."))</f>
        <v/>
      </c>
      <c r="J96" s="16" t="str">
        <f>IF(I96="","",COUNTIF($R$3:R$175,Q96))</f>
        <v/>
      </c>
      <c r="K96" s="16" t="str">
        <f>IF(I96="","",'TEMASLI TAKİP'!J96)</f>
        <v/>
      </c>
      <c r="L96" s="16" t="str">
        <f t="shared" si="7"/>
        <v/>
      </c>
      <c r="N96" t="str">
        <f t="shared" ca="1" si="8"/>
        <v/>
      </c>
      <c r="P96" t="str">
        <f t="shared" si="9"/>
        <v/>
      </c>
      <c r="Q96">
        <v>94</v>
      </c>
      <c r="R96" t="str">
        <f t="shared" si="10"/>
        <v/>
      </c>
    </row>
    <row r="97" spans="1:18" x14ac:dyDescent="0.2">
      <c r="A97" s="6"/>
      <c r="B97" s="7" t="str">
        <f>IF(A97="","",VLOOKUP(A97,'ÖĞRENCİ EKLEME'!$L$2:$M$745,2,0))</f>
        <v/>
      </c>
      <c r="C97" s="4" t="str">
        <f>IF(A97="","",VLOOKUP('POZİTİF VAKA TAKİP'!A97,'ÖĞRENCİ EKLEME'!$L$2:$N$745,3,0))</f>
        <v/>
      </c>
      <c r="D97" s="4" t="str">
        <f>IF(A97="","",VLOOKUP('POZİTİF VAKA TAKİP'!A97,'ÖĞRENCİ EKLEME'!L$2:O$745,4,0))</f>
        <v/>
      </c>
      <c r="E97" s="14"/>
      <c r="F97" s="15" t="str">
        <f t="shared" si="11"/>
        <v/>
      </c>
      <c r="G97" s="5" t="str">
        <f t="shared" ca="1" si="12"/>
        <v/>
      </c>
      <c r="H97" s="13" t="str">
        <f t="shared" ca="1" si="13"/>
        <v/>
      </c>
      <c r="I97" s="26" t="str">
        <f>IF('ÖĞRENCİ EKLEME'!AG96="","",IF('ÖĞRENCİ EKLEME'!AM96=1,'ÖĞRENCİ EKLEME'!AG96,"Birden fazla şube eklendi..Lüften kontrol ediniz."))</f>
        <v/>
      </c>
      <c r="J97" s="16" t="str">
        <f>IF(I97="","",COUNTIF($R$3:R$175,Q97))</f>
        <v/>
      </c>
      <c r="K97" s="16" t="str">
        <f>IF(I97="","",'TEMASLI TAKİP'!J97)</f>
        <v/>
      </c>
      <c r="L97" s="16" t="str">
        <f t="shared" si="7"/>
        <v/>
      </c>
      <c r="N97" t="str">
        <f t="shared" ca="1" si="8"/>
        <v/>
      </c>
      <c r="P97" t="str">
        <f t="shared" si="9"/>
        <v/>
      </c>
      <c r="Q97">
        <v>95</v>
      </c>
      <c r="R97" t="str">
        <f t="shared" si="10"/>
        <v/>
      </c>
    </row>
    <row r="98" spans="1:18" x14ac:dyDescent="0.2">
      <c r="A98" s="6"/>
      <c r="B98" s="7" t="str">
        <f>IF(A98="","",VLOOKUP(A98,'ÖĞRENCİ EKLEME'!$L$2:$M$745,2,0))</f>
        <v/>
      </c>
      <c r="C98" s="4" t="str">
        <f>IF(A98="","",VLOOKUP('POZİTİF VAKA TAKİP'!A98,'ÖĞRENCİ EKLEME'!$L$2:$N$745,3,0))</f>
        <v/>
      </c>
      <c r="D98" s="4" t="str">
        <f>IF(A98="","",VLOOKUP('POZİTİF VAKA TAKİP'!A98,'ÖĞRENCİ EKLEME'!L$2:O$745,4,0))</f>
        <v/>
      </c>
      <c r="E98" s="14"/>
      <c r="F98" s="15" t="str">
        <f t="shared" si="11"/>
        <v/>
      </c>
      <c r="G98" s="5" t="str">
        <f t="shared" ca="1" si="12"/>
        <v/>
      </c>
      <c r="H98" s="13" t="str">
        <f t="shared" ca="1" si="13"/>
        <v/>
      </c>
      <c r="I98" s="26" t="str">
        <f>IF('ÖĞRENCİ EKLEME'!AG97="","",IF('ÖĞRENCİ EKLEME'!AM97=1,'ÖĞRENCİ EKLEME'!AG97,"Birden fazla şube eklendi..Lüften kontrol ediniz."))</f>
        <v/>
      </c>
      <c r="J98" s="16" t="str">
        <f>IF(I98="","",COUNTIF($R$3:R$175,Q98))</f>
        <v/>
      </c>
      <c r="K98" s="16" t="str">
        <f>IF(I98="","",'TEMASLI TAKİP'!J98)</f>
        <v/>
      </c>
      <c r="L98" s="16" t="str">
        <f t="shared" si="7"/>
        <v/>
      </c>
      <c r="N98" t="str">
        <f t="shared" ca="1" si="8"/>
        <v/>
      </c>
      <c r="P98" t="str">
        <f t="shared" si="9"/>
        <v/>
      </c>
      <c r="Q98">
        <v>96</v>
      </c>
      <c r="R98" t="str">
        <f t="shared" si="10"/>
        <v/>
      </c>
    </row>
    <row r="99" spans="1:18" x14ac:dyDescent="0.2">
      <c r="A99" s="6"/>
      <c r="B99" s="7" t="str">
        <f>IF(A99="","",VLOOKUP(A99,'ÖĞRENCİ EKLEME'!$L$2:$M$745,2,0))</f>
        <v/>
      </c>
      <c r="C99" s="4" t="str">
        <f>IF(A99="","",VLOOKUP('POZİTİF VAKA TAKİP'!A99,'ÖĞRENCİ EKLEME'!$L$2:$N$745,3,0))</f>
        <v/>
      </c>
      <c r="D99" s="4" t="str">
        <f>IF(A99="","",VLOOKUP('POZİTİF VAKA TAKİP'!A99,'ÖĞRENCİ EKLEME'!L$2:O$745,4,0))</f>
        <v/>
      </c>
      <c r="E99" s="14"/>
      <c r="F99" s="15" t="str">
        <f t="shared" si="11"/>
        <v/>
      </c>
      <c r="G99" s="5" t="str">
        <f t="shared" ca="1" si="12"/>
        <v/>
      </c>
      <c r="H99" s="13" t="str">
        <f t="shared" ca="1" si="13"/>
        <v/>
      </c>
      <c r="I99" s="26" t="str">
        <f>IF('ÖĞRENCİ EKLEME'!AG98="","",IF('ÖĞRENCİ EKLEME'!AM98=1,'ÖĞRENCİ EKLEME'!AG98,"Birden fazla şube eklendi..Lüften kontrol ediniz."))</f>
        <v/>
      </c>
      <c r="J99" s="16" t="str">
        <f>IF(I99="","",COUNTIF($R$3:R$175,Q99))</f>
        <v/>
      </c>
      <c r="K99" s="16" t="str">
        <f>IF(I99="","",'TEMASLI TAKİP'!J99)</f>
        <v/>
      </c>
      <c r="L99" s="16" t="str">
        <f t="shared" si="7"/>
        <v/>
      </c>
      <c r="N99" t="str">
        <f t="shared" ca="1" si="8"/>
        <v/>
      </c>
      <c r="P99" t="str">
        <f t="shared" si="9"/>
        <v/>
      </c>
      <c r="Q99">
        <v>97</v>
      </c>
      <c r="R99" t="str">
        <f t="shared" si="10"/>
        <v/>
      </c>
    </row>
    <row r="100" spans="1:18" x14ac:dyDescent="0.2">
      <c r="A100" s="6"/>
      <c r="B100" s="7" t="str">
        <f>IF(A100="","",VLOOKUP(A100,'ÖĞRENCİ EKLEME'!$L$2:$M$745,2,0))</f>
        <v/>
      </c>
      <c r="C100" s="4" t="str">
        <f>IF(A100="","",VLOOKUP('POZİTİF VAKA TAKİP'!A100,'ÖĞRENCİ EKLEME'!$L$2:$N$745,3,0))</f>
        <v/>
      </c>
      <c r="D100" s="4" t="str">
        <f>IF(A100="","",VLOOKUP('POZİTİF VAKA TAKİP'!A100,'ÖĞRENCİ EKLEME'!L$2:O$745,4,0))</f>
        <v/>
      </c>
      <c r="E100" s="14"/>
      <c r="F100" s="15" t="str">
        <f t="shared" si="11"/>
        <v/>
      </c>
      <c r="G100" s="5" t="str">
        <f t="shared" ca="1" si="12"/>
        <v/>
      </c>
      <c r="H100" s="13" t="str">
        <f t="shared" ca="1" si="13"/>
        <v/>
      </c>
      <c r="I100" s="26" t="str">
        <f>IF('ÖĞRENCİ EKLEME'!AG99="","",IF('ÖĞRENCİ EKLEME'!AM99=1,'ÖĞRENCİ EKLEME'!AG99,"Birden fazla şube eklendi..Lüften kontrol ediniz."))</f>
        <v/>
      </c>
      <c r="J100" s="16" t="str">
        <f>IF(I100="","",COUNTIF($R$3:R$175,Q100))</f>
        <v/>
      </c>
      <c r="K100" s="16" t="str">
        <f>IF(I100="","",'TEMASLI TAKİP'!J100)</f>
        <v/>
      </c>
      <c r="L100" s="16" t="str">
        <f t="shared" si="7"/>
        <v/>
      </c>
      <c r="N100" t="str">
        <f t="shared" ca="1" si="8"/>
        <v/>
      </c>
      <c r="P100" t="str">
        <f t="shared" si="9"/>
        <v/>
      </c>
      <c r="Q100">
        <v>98</v>
      </c>
      <c r="R100" t="str">
        <f t="shared" si="10"/>
        <v/>
      </c>
    </row>
    <row r="101" spans="1:18" x14ac:dyDescent="0.2">
      <c r="A101" s="6"/>
      <c r="B101" s="7" t="str">
        <f>IF(A101="","",VLOOKUP(A101,'ÖĞRENCİ EKLEME'!$L$2:$M$745,2,0))</f>
        <v/>
      </c>
      <c r="C101" s="4" t="str">
        <f>IF(A101="","",VLOOKUP('POZİTİF VAKA TAKİP'!A101,'ÖĞRENCİ EKLEME'!$L$2:$N$745,3,0))</f>
        <v/>
      </c>
      <c r="D101" s="4" t="str">
        <f>IF(A101="","",VLOOKUP('POZİTİF VAKA TAKİP'!A101,'ÖĞRENCİ EKLEME'!L$2:O$745,4,0))</f>
        <v/>
      </c>
      <c r="E101" s="14"/>
      <c r="F101" s="15" t="str">
        <f t="shared" si="11"/>
        <v/>
      </c>
      <c r="G101" s="5" t="str">
        <f t="shared" ca="1" si="12"/>
        <v/>
      </c>
      <c r="H101" s="13" t="str">
        <f t="shared" ca="1" si="13"/>
        <v/>
      </c>
      <c r="I101" s="26" t="str">
        <f>IF('ÖĞRENCİ EKLEME'!AG100="","",IF('ÖĞRENCİ EKLEME'!AM100=1,'ÖĞRENCİ EKLEME'!AG100,"Birden fazla şube eklendi..Lüften kontrol ediniz."))</f>
        <v/>
      </c>
      <c r="J101" s="16" t="str">
        <f>IF(I101="","",COUNTIF($R$3:R$175,Q101))</f>
        <v/>
      </c>
      <c r="K101" s="16" t="str">
        <f>IF(I101="","",'TEMASLI TAKİP'!J101)</f>
        <v/>
      </c>
      <c r="L101" s="16" t="str">
        <f t="shared" si="7"/>
        <v/>
      </c>
      <c r="N101" t="str">
        <f t="shared" ca="1" si="8"/>
        <v/>
      </c>
      <c r="P101" t="str">
        <f t="shared" si="9"/>
        <v/>
      </c>
      <c r="Q101">
        <v>99</v>
      </c>
      <c r="R101" t="str">
        <f t="shared" si="10"/>
        <v/>
      </c>
    </row>
    <row r="102" spans="1:18" x14ac:dyDescent="0.2">
      <c r="A102" s="6"/>
      <c r="B102" s="7" t="str">
        <f>IF(A102="","",VLOOKUP(A102,'ÖĞRENCİ EKLEME'!$L$2:$M$745,2,0))</f>
        <v/>
      </c>
      <c r="C102" s="4" t="str">
        <f>IF(A102="","",VLOOKUP('POZİTİF VAKA TAKİP'!A102,'ÖĞRENCİ EKLEME'!$L$2:$N$745,3,0))</f>
        <v/>
      </c>
      <c r="D102" s="4" t="str">
        <f>IF(A102="","",VLOOKUP('POZİTİF VAKA TAKİP'!A102,'ÖĞRENCİ EKLEME'!L$2:O$745,4,0))</f>
        <v/>
      </c>
      <c r="E102" s="14"/>
      <c r="F102" s="15" t="str">
        <f t="shared" si="11"/>
        <v/>
      </c>
      <c r="G102" s="5" t="str">
        <f t="shared" ca="1" si="12"/>
        <v/>
      </c>
      <c r="H102" s="13" t="str">
        <f t="shared" ca="1" si="13"/>
        <v/>
      </c>
      <c r="I102" s="26" t="str">
        <f>IF('ÖĞRENCİ EKLEME'!AG101="","",IF('ÖĞRENCİ EKLEME'!AM101=1,'ÖĞRENCİ EKLEME'!AG101,"Birden fazla şube eklendi..Lüften kontrol ediniz."))</f>
        <v/>
      </c>
      <c r="J102" s="16" t="str">
        <f>IF(I102="","",COUNTIF($R$3:R$175,Q102))</f>
        <v/>
      </c>
      <c r="K102" s="16" t="str">
        <f>IF(I102="","",'TEMASLI TAKİP'!J102)</f>
        <v/>
      </c>
      <c r="L102" s="16" t="str">
        <f t="shared" si="7"/>
        <v/>
      </c>
      <c r="N102" t="str">
        <f t="shared" ca="1" si="8"/>
        <v/>
      </c>
      <c r="P102" t="str">
        <f t="shared" si="9"/>
        <v/>
      </c>
      <c r="Q102">
        <v>100</v>
      </c>
      <c r="R102" t="str">
        <f t="shared" si="10"/>
        <v/>
      </c>
    </row>
    <row r="103" spans="1:18" x14ac:dyDescent="0.2">
      <c r="A103" s="6"/>
      <c r="B103" s="7" t="str">
        <f>IF(A103="","",VLOOKUP(A103,'ÖĞRENCİ EKLEME'!$L$2:$M$745,2,0))</f>
        <v/>
      </c>
      <c r="C103" s="4" t="str">
        <f>IF(A103="","",VLOOKUP('POZİTİF VAKA TAKİP'!A103,'ÖĞRENCİ EKLEME'!$L$2:$N$745,3,0))</f>
        <v/>
      </c>
      <c r="D103" s="4" t="str">
        <f>IF(A103="","",VLOOKUP('POZİTİF VAKA TAKİP'!A103,'ÖĞRENCİ EKLEME'!L$2:O$745,4,0))</f>
        <v/>
      </c>
      <c r="E103" s="14"/>
      <c r="F103" s="15" t="str">
        <f t="shared" si="11"/>
        <v/>
      </c>
      <c r="G103" s="5" t="str">
        <f t="shared" ca="1" si="12"/>
        <v/>
      </c>
      <c r="H103" s="13" t="str">
        <f t="shared" ca="1" si="13"/>
        <v/>
      </c>
      <c r="I103" s="26" t="str">
        <f>IF('ÖĞRENCİ EKLEME'!AG102="","",IF('ÖĞRENCİ EKLEME'!AM102=1,'ÖĞRENCİ EKLEME'!AG102,"Birden fazla şube eklendi..Lüften kontrol ediniz."))</f>
        <v/>
      </c>
      <c r="J103" s="16" t="str">
        <f>IF(I103="","",COUNTIF($R$3:R$175,Q103))</f>
        <v/>
      </c>
      <c r="K103" s="16" t="str">
        <f>IF(I103="","",'TEMASLI TAKİP'!J103)</f>
        <v/>
      </c>
      <c r="L103" s="16" t="str">
        <f t="shared" si="7"/>
        <v/>
      </c>
      <c r="N103" t="str">
        <f t="shared" ca="1" si="8"/>
        <v/>
      </c>
      <c r="P103" t="str">
        <f t="shared" si="9"/>
        <v/>
      </c>
      <c r="Q103">
        <v>101</v>
      </c>
      <c r="R103" t="str">
        <f t="shared" si="10"/>
        <v/>
      </c>
    </row>
    <row r="104" spans="1:18" x14ac:dyDescent="0.2">
      <c r="A104" s="6"/>
      <c r="B104" s="7" t="str">
        <f>IF(A104="","",VLOOKUP(A104,'ÖĞRENCİ EKLEME'!$L$2:$M$745,2,0))</f>
        <v/>
      </c>
      <c r="C104" s="4" t="str">
        <f>IF(A104="","",VLOOKUP('POZİTİF VAKA TAKİP'!A104,'ÖĞRENCİ EKLEME'!$L$2:$N$745,3,0))</f>
        <v/>
      </c>
      <c r="D104" s="4" t="str">
        <f>IF(A104="","",VLOOKUP('POZİTİF VAKA TAKİP'!A104,'ÖĞRENCİ EKLEME'!L$2:O$745,4,0))</f>
        <v/>
      </c>
      <c r="E104" s="14"/>
      <c r="F104" s="15" t="str">
        <f t="shared" si="11"/>
        <v/>
      </c>
      <c r="G104" s="5" t="str">
        <f t="shared" ca="1" si="12"/>
        <v/>
      </c>
      <c r="H104" s="13" t="str">
        <f t="shared" ca="1" si="13"/>
        <v/>
      </c>
      <c r="I104" s="26" t="str">
        <f>IF('ÖĞRENCİ EKLEME'!AG103="","",IF('ÖĞRENCİ EKLEME'!AM103=1,'ÖĞRENCİ EKLEME'!AG103,"Birden fazla şube eklendi..Lüften kontrol ediniz."))</f>
        <v/>
      </c>
      <c r="J104" s="16" t="str">
        <f>IF(I104="","",COUNTIF($R$3:R$175,Q104))</f>
        <v/>
      </c>
      <c r="K104" s="16" t="str">
        <f>IF(I104="","",'TEMASLI TAKİP'!J104)</f>
        <v/>
      </c>
      <c r="L104" s="16" t="str">
        <f t="shared" si="7"/>
        <v/>
      </c>
      <c r="N104" t="str">
        <f t="shared" ca="1" si="8"/>
        <v/>
      </c>
      <c r="P104" t="str">
        <f t="shared" si="9"/>
        <v/>
      </c>
      <c r="Q104">
        <v>102</v>
      </c>
      <c r="R104" t="str">
        <f t="shared" si="10"/>
        <v/>
      </c>
    </row>
    <row r="105" spans="1:18" x14ac:dyDescent="0.2">
      <c r="A105" s="6"/>
      <c r="B105" s="7" t="str">
        <f>IF(A105="","",VLOOKUP(A105,'ÖĞRENCİ EKLEME'!$L$2:$M$745,2,0))</f>
        <v/>
      </c>
      <c r="C105" s="4" t="str">
        <f>IF(A105="","",VLOOKUP('POZİTİF VAKA TAKİP'!A105,'ÖĞRENCİ EKLEME'!$L$2:$N$745,3,0))</f>
        <v/>
      </c>
      <c r="D105" s="4" t="str">
        <f>IF(A105="","",VLOOKUP('POZİTİF VAKA TAKİP'!A105,'ÖĞRENCİ EKLEME'!L$2:O$745,4,0))</f>
        <v/>
      </c>
      <c r="E105" s="14"/>
      <c r="F105" s="15" t="str">
        <f t="shared" si="11"/>
        <v/>
      </c>
      <c r="G105" s="5" t="str">
        <f t="shared" ca="1" si="12"/>
        <v/>
      </c>
      <c r="H105" s="13" t="str">
        <f t="shared" ca="1" si="13"/>
        <v/>
      </c>
      <c r="I105" s="26" t="str">
        <f>IF('ÖĞRENCİ EKLEME'!AG104="","",IF('ÖĞRENCİ EKLEME'!AM104=1,'ÖĞRENCİ EKLEME'!AG104,"Birden fazla şube eklendi..Lüften kontrol ediniz."))</f>
        <v/>
      </c>
      <c r="J105" s="16" t="str">
        <f>IF(I105="","",COUNTIF($R$3:R$175,Q105))</f>
        <v/>
      </c>
      <c r="K105" s="16" t="str">
        <f>IF(I105="","",'TEMASLI TAKİP'!J105)</f>
        <v/>
      </c>
      <c r="L105" s="16" t="str">
        <f t="shared" ref="L105:L168" si="14">IF(I105="","",J105+K105)</f>
        <v/>
      </c>
      <c r="N105" t="str">
        <f t="shared" ref="N105:N168" ca="1" si="15">IF(H105="","",IF(H105="KARANTİNA DEVAM EDİYOR",1,0))</f>
        <v/>
      </c>
      <c r="P105" t="str">
        <f t="shared" ref="P105:P168" si="16">IF(I105="","",I105)</f>
        <v/>
      </c>
      <c r="Q105">
        <v>103</v>
      </c>
      <c r="R105" t="str">
        <f t="shared" ref="R105:R168" si="17">IF(A105="","",IF(H105="KARANTİNA DEVAM EDİYOR",(VLOOKUP(D105,$P$3:$Q$40,2,0)),0))</f>
        <v/>
      </c>
    </row>
    <row r="106" spans="1:18" x14ac:dyDescent="0.2">
      <c r="A106" s="6"/>
      <c r="B106" s="7" t="str">
        <f>IF(A106="","",VLOOKUP(A106,'ÖĞRENCİ EKLEME'!$L$2:$M$745,2,0))</f>
        <v/>
      </c>
      <c r="C106" s="4" t="str">
        <f>IF(A106="","",VLOOKUP('POZİTİF VAKA TAKİP'!A106,'ÖĞRENCİ EKLEME'!$L$2:$N$745,3,0))</f>
        <v/>
      </c>
      <c r="D106" s="4" t="str">
        <f>IF(A106="","",VLOOKUP('POZİTİF VAKA TAKİP'!A106,'ÖĞRENCİ EKLEME'!L$2:O$745,4,0))</f>
        <v/>
      </c>
      <c r="E106" s="14"/>
      <c r="F106" s="15" t="str">
        <f t="shared" si="11"/>
        <v/>
      </c>
      <c r="G106" s="5" t="str">
        <f t="shared" ca="1" si="12"/>
        <v/>
      </c>
      <c r="H106" s="13" t="str">
        <f t="shared" ca="1" si="13"/>
        <v/>
      </c>
      <c r="I106" s="26" t="str">
        <f>IF('ÖĞRENCİ EKLEME'!AG105="","",IF('ÖĞRENCİ EKLEME'!AM105=1,'ÖĞRENCİ EKLEME'!AG105,"Birden fazla şube eklendi..Lüften kontrol ediniz."))</f>
        <v/>
      </c>
      <c r="J106" s="16" t="str">
        <f>IF(I106="","",COUNTIF($R$3:R$175,Q106))</f>
        <v/>
      </c>
      <c r="K106" s="16" t="str">
        <f>IF(I106="","",'TEMASLI TAKİP'!J106)</f>
        <v/>
      </c>
      <c r="L106" s="16" t="str">
        <f t="shared" si="14"/>
        <v/>
      </c>
      <c r="N106" t="str">
        <f t="shared" ca="1" si="15"/>
        <v/>
      </c>
      <c r="P106" t="str">
        <f t="shared" si="16"/>
        <v/>
      </c>
      <c r="Q106">
        <v>104</v>
      </c>
      <c r="R106" t="str">
        <f t="shared" si="17"/>
        <v/>
      </c>
    </row>
    <row r="107" spans="1:18" x14ac:dyDescent="0.2">
      <c r="A107" s="6"/>
      <c r="B107" s="7" t="str">
        <f>IF(A107="","",VLOOKUP(A107,'ÖĞRENCİ EKLEME'!$L$2:$M$745,2,0))</f>
        <v/>
      </c>
      <c r="C107" s="4" t="str">
        <f>IF(A107="","",VLOOKUP('POZİTİF VAKA TAKİP'!A107,'ÖĞRENCİ EKLEME'!$L$2:$N$745,3,0))</f>
        <v/>
      </c>
      <c r="D107" s="4" t="str">
        <f>IF(A107="","",VLOOKUP('POZİTİF VAKA TAKİP'!A107,'ÖĞRENCİ EKLEME'!L$2:O$745,4,0))</f>
        <v/>
      </c>
      <c r="E107" s="14"/>
      <c r="F107" s="15" t="str">
        <f t="shared" si="11"/>
        <v/>
      </c>
      <c r="G107" s="5" t="str">
        <f t="shared" ca="1" si="12"/>
        <v/>
      </c>
      <c r="H107" s="13" t="str">
        <f t="shared" ca="1" si="13"/>
        <v/>
      </c>
      <c r="I107" s="26" t="str">
        <f>IF('ÖĞRENCİ EKLEME'!AG106="","",IF('ÖĞRENCİ EKLEME'!AM106=1,'ÖĞRENCİ EKLEME'!AG106,"Birden fazla şube eklendi..Lüften kontrol ediniz."))</f>
        <v/>
      </c>
      <c r="J107" s="16" t="str">
        <f>IF(I107="","",COUNTIF($R$3:R$175,Q107))</f>
        <v/>
      </c>
      <c r="K107" s="16" t="str">
        <f>IF(I107="","",'TEMASLI TAKİP'!J107)</f>
        <v/>
      </c>
      <c r="L107" s="16" t="str">
        <f t="shared" si="14"/>
        <v/>
      </c>
      <c r="N107" t="str">
        <f t="shared" ca="1" si="15"/>
        <v/>
      </c>
      <c r="P107" t="str">
        <f t="shared" si="16"/>
        <v/>
      </c>
      <c r="Q107">
        <v>105</v>
      </c>
      <c r="R107" t="str">
        <f t="shared" si="17"/>
        <v/>
      </c>
    </row>
    <row r="108" spans="1:18" x14ac:dyDescent="0.2">
      <c r="A108" s="6"/>
      <c r="B108" s="7" t="str">
        <f>IF(A108="","",VLOOKUP(A108,'ÖĞRENCİ EKLEME'!$L$2:$M$745,2,0))</f>
        <v/>
      </c>
      <c r="C108" s="4" t="str">
        <f>IF(A108="","",VLOOKUP('POZİTİF VAKA TAKİP'!A108,'ÖĞRENCİ EKLEME'!$L$2:$N$745,3,0))</f>
        <v/>
      </c>
      <c r="D108" s="4" t="str">
        <f>IF(A108="","",VLOOKUP('POZİTİF VAKA TAKİP'!A108,'ÖĞRENCİ EKLEME'!L$2:O$745,4,0))</f>
        <v/>
      </c>
      <c r="E108" s="14"/>
      <c r="F108" s="15" t="str">
        <f t="shared" si="11"/>
        <v/>
      </c>
      <c r="G108" s="5" t="str">
        <f t="shared" ca="1" si="12"/>
        <v/>
      </c>
      <c r="H108" s="13" t="str">
        <f t="shared" ca="1" si="13"/>
        <v/>
      </c>
      <c r="I108" s="26" t="str">
        <f>IF('ÖĞRENCİ EKLEME'!AG107="","",IF('ÖĞRENCİ EKLEME'!AM107=1,'ÖĞRENCİ EKLEME'!AG107,"Birden fazla şube eklendi..Lüften kontrol ediniz."))</f>
        <v/>
      </c>
      <c r="J108" s="16" t="str">
        <f>IF(I108="","",COUNTIF($R$3:R$175,Q108))</f>
        <v/>
      </c>
      <c r="K108" s="16" t="str">
        <f>IF(I108="","",'TEMASLI TAKİP'!J108)</f>
        <v/>
      </c>
      <c r="L108" s="16" t="str">
        <f t="shared" si="14"/>
        <v/>
      </c>
      <c r="N108" t="str">
        <f t="shared" ca="1" si="15"/>
        <v/>
      </c>
      <c r="P108" t="str">
        <f t="shared" si="16"/>
        <v/>
      </c>
      <c r="Q108">
        <v>106</v>
      </c>
      <c r="R108" t="str">
        <f t="shared" si="17"/>
        <v/>
      </c>
    </row>
    <row r="109" spans="1:18" x14ac:dyDescent="0.2">
      <c r="A109" s="6"/>
      <c r="B109" s="7" t="str">
        <f>IF(A109="","",VLOOKUP(A109,'ÖĞRENCİ EKLEME'!$L$2:$M$745,2,0))</f>
        <v/>
      </c>
      <c r="C109" s="4" t="str">
        <f>IF(A109="","",VLOOKUP('POZİTİF VAKA TAKİP'!A109,'ÖĞRENCİ EKLEME'!$L$2:$N$745,3,0))</f>
        <v/>
      </c>
      <c r="D109" s="4" t="str">
        <f>IF(A109="","",VLOOKUP('POZİTİF VAKA TAKİP'!A109,'ÖĞRENCİ EKLEME'!L$2:O$745,4,0))</f>
        <v/>
      </c>
      <c r="E109" s="14"/>
      <c r="F109" s="15" t="str">
        <f t="shared" si="11"/>
        <v/>
      </c>
      <c r="G109" s="5" t="str">
        <f t="shared" ca="1" si="12"/>
        <v/>
      </c>
      <c r="H109" s="13" t="str">
        <f t="shared" ca="1" si="13"/>
        <v/>
      </c>
      <c r="I109" s="26" t="str">
        <f>IF('ÖĞRENCİ EKLEME'!AG108="","",IF('ÖĞRENCİ EKLEME'!AM108=1,'ÖĞRENCİ EKLEME'!AG108,"Birden fazla şube eklendi..Lüften kontrol ediniz."))</f>
        <v/>
      </c>
      <c r="J109" s="16" t="str">
        <f>IF(I109="","",COUNTIF($R$3:R$175,Q109))</f>
        <v/>
      </c>
      <c r="K109" s="16" t="str">
        <f>IF(I109="","",'TEMASLI TAKİP'!J109)</f>
        <v/>
      </c>
      <c r="L109" s="16" t="str">
        <f t="shared" si="14"/>
        <v/>
      </c>
      <c r="N109" t="str">
        <f t="shared" ca="1" si="15"/>
        <v/>
      </c>
      <c r="P109" t="str">
        <f t="shared" si="16"/>
        <v/>
      </c>
      <c r="Q109">
        <v>107</v>
      </c>
      <c r="R109" t="str">
        <f t="shared" si="17"/>
        <v/>
      </c>
    </row>
    <row r="110" spans="1:18" x14ac:dyDescent="0.2">
      <c r="A110" s="6"/>
      <c r="B110" s="7" t="str">
        <f>IF(A110="","",VLOOKUP(A110,'ÖĞRENCİ EKLEME'!$L$2:$M$745,2,0))</f>
        <v/>
      </c>
      <c r="C110" s="4" t="str">
        <f>IF(A110="","",VLOOKUP('POZİTİF VAKA TAKİP'!A110,'ÖĞRENCİ EKLEME'!$L$2:$N$745,3,0))</f>
        <v/>
      </c>
      <c r="D110" s="4" t="str">
        <f>IF(A110="","",VLOOKUP('POZİTİF VAKA TAKİP'!A110,'ÖĞRENCİ EKLEME'!L$2:O$745,4,0))</f>
        <v/>
      </c>
      <c r="E110" s="14"/>
      <c r="F110" s="15" t="str">
        <f t="shared" si="11"/>
        <v/>
      </c>
      <c r="G110" s="5" t="str">
        <f t="shared" ca="1" si="12"/>
        <v/>
      </c>
      <c r="H110" s="13" t="str">
        <f t="shared" ca="1" si="13"/>
        <v/>
      </c>
      <c r="I110" s="26" t="str">
        <f>IF('ÖĞRENCİ EKLEME'!AG109="","",IF('ÖĞRENCİ EKLEME'!AM109=1,'ÖĞRENCİ EKLEME'!AG109,"Birden fazla şube eklendi..Lüften kontrol ediniz."))</f>
        <v/>
      </c>
      <c r="J110" s="16" t="str">
        <f>IF(I110="","",COUNTIF($R$3:R$175,Q110))</f>
        <v/>
      </c>
      <c r="K110" s="16" t="str">
        <f>IF(I110="","",'TEMASLI TAKİP'!J110)</f>
        <v/>
      </c>
      <c r="L110" s="16" t="str">
        <f t="shared" si="14"/>
        <v/>
      </c>
      <c r="N110" t="str">
        <f t="shared" ca="1" si="15"/>
        <v/>
      </c>
      <c r="P110" t="str">
        <f t="shared" si="16"/>
        <v/>
      </c>
      <c r="Q110">
        <v>108</v>
      </c>
      <c r="R110" t="str">
        <f t="shared" si="17"/>
        <v/>
      </c>
    </row>
    <row r="111" spans="1:18" x14ac:dyDescent="0.2">
      <c r="A111" s="6"/>
      <c r="B111" s="7" t="str">
        <f>IF(A111="","",VLOOKUP(A111,'ÖĞRENCİ EKLEME'!$L$2:$M$745,2,0))</f>
        <v/>
      </c>
      <c r="C111" s="4" t="str">
        <f>IF(A111="","",VLOOKUP('POZİTİF VAKA TAKİP'!A111,'ÖĞRENCİ EKLEME'!$L$2:$N$745,3,0))</f>
        <v/>
      </c>
      <c r="D111" s="4" t="str">
        <f>IF(A111="","",VLOOKUP('POZİTİF VAKA TAKİP'!A111,'ÖĞRENCİ EKLEME'!L$2:O$745,4,0))</f>
        <v/>
      </c>
      <c r="E111" s="14"/>
      <c r="F111" s="15" t="str">
        <f t="shared" si="11"/>
        <v/>
      </c>
      <c r="G111" s="5" t="str">
        <f t="shared" ca="1" si="12"/>
        <v/>
      </c>
      <c r="H111" s="13" t="str">
        <f t="shared" ca="1" si="13"/>
        <v/>
      </c>
      <c r="I111" s="26" t="str">
        <f>IF('ÖĞRENCİ EKLEME'!AG110="","",IF('ÖĞRENCİ EKLEME'!AM110=1,'ÖĞRENCİ EKLEME'!AG110,"Birden fazla şube eklendi..Lüften kontrol ediniz."))</f>
        <v/>
      </c>
      <c r="J111" s="16" t="str">
        <f>IF(I111="","",COUNTIF($R$3:R$175,Q111))</f>
        <v/>
      </c>
      <c r="K111" s="16" t="str">
        <f>IF(I111="","",'TEMASLI TAKİP'!J111)</f>
        <v/>
      </c>
      <c r="L111" s="16" t="str">
        <f t="shared" si="14"/>
        <v/>
      </c>
      <c r="N111" t="str">
        <f t="shared" ca="1" si="15"/>
        <v/>
      </c>
      <c r="P111" t="str">
        <f t="shared" si="16"/>
        <v/>
      </c>
      <c r="Q111">
        <v>109</v>
      </c>
      <c r="R111" t="str">
        <f t="shared" si="17"/>
        <v/>
      </c>
    </row>
    <row r="112" spans="1:18" x14ac:dyDescent="0.2">
      <c r="A112" s="6"/>
      <c r="B112" s="7" t="str">
        <f>IF(A112="","",VLOOKUP(A112,'ÖĞRENCİ EKLEME'!$L$2:$M$745,2,0))</f>
        <v/>
      </c>
      <c r="C112" s="4" t="str">
        <f>IF(A112="","",VLOOKUP('POZİTİF VAKA TAKİP'!A112,'ÖĞRENCİ EKLEME'!$L$2:$N$745,3,0))</f>
        <v/>
      </c>
      <c r="D112" s="4" t="str">
        <f>IF(A112="","",VLOOKUP('POZİTİF VAKA TAKİP'!A112,'ÖĞRENCİ EKLEME'!L$2:O$745,4,0))</f>
        <v/>
      </c>
      <c r="E112" s="14"/>
      <c r="F112" s="15" t="str">
        <f t="shared" si="11"/>
        <v/>
      </c>
      <c r="G112" s="5" t="str">
        <f t="shared" ca="1" si="12"/>
        <v/>
      </c>
      <c r="H112" s="13" t="str">
        <f t="shared" ca="1" si="13"/>
        <v/>
      </c>
      <c r="I112" s="26" t="str">
        <f>IF('ÖĞRENCİ EKLEME'!AG111="","",IF('ÖĞRENCİ EKLEME'!AM111=1,'ÖĞRENCİ EKLEME'!AG111,"Birden fazla şube eklendi..Lüften kontrol ediniz."))</f>
        <v/>
      </c>
      <c r="J112" s="16" t="str">
        <f>IF(I112="","",COUNTIF($R$3:R$175,Q112))</f>
        <v/>
      </c>
      <c r="K112" s="16" t="str">
        <f>IF(I112="","",'TEMASLI TAKİP'!J112)</f>
        <v/>
      </c>
      <c r="L112" s="16" t="str">
        <f t="shared" si="14"/>
        <v/>
      </c>
      <c r="N112" t="str">
        <f t="shared" ca="1" si="15"/>
        <v/>
      </c>
      <c r="P112" t="str">
        <f t="shared" si="16"/>
        <v/>
      </c>
      <c r="Q112">
        <v>110</v>
      </c>
      <c r="R112" t="str">
        <f t="shared" si="17"/>
        <v/>
      </c>
    </row>
    <row r="113" spans="1:18" x14ac:dyDescent="0.2">
      <c r="A113" s="6"/>
      <c r="B113" s="7" t="str">
        <f>IF(A113="","",VLOOKUP(A113,'ÖĞRENCİ EKLEME'!$L$2:$M$745,2,0))</f>
        <v/>
      </c>
      <c r="C113" s="4" t="str">
        <f>IF(A113="","",VLOOKUP('POZİTİF VAKA TAKİP'!A113,'ÖĞRENCİ EKLEME'!$L$2:$N$745,3,0))</f>
        <v/>
      </c>
      <c r="D113" s="4" t="str">
        <f>IF(A113="","",VLOOKUP('POZİTİF VAKA TAKİP'!A113,'ÖĞRENCİ EKLEME'!L$2:O$745,4,0))</f>
        <v/>
      </c>
      <c r="E113" s="14"/>
      <c r="F113" s="15" t="str">
        <f t="shared" si="11"/>
        <v/>
      </c>
      <c r="G113" s="5" t="str">
        <f t="shared" ca="1" si="12"/>
        <v/>
      </c>
      <c r="H113" s="13" t="str">
        <f t="shared" ca="1" si="13"/>
        <v/>
      </c>
      <c r="I113" s="26" t="str">
        <f>IF('ÖĞRENCİ EKLEME'!AG112="","",IF('ÖĞRENCİ EKLEME'!AM112=1,'ÖĞRENCİ EKLEME'!AG112,"Birden fazla şube eklendi..Lüften kontrol ediniz."))</f>
        <v/>
      </c>
      <c r="J113" s="16" t="str">
        <f>IF(I113="","",COUNTIF($R$3:R$175,Q113))</f>
        <v/>
      </c>
      <c r="K113" s="16" t="str">
        <f>IF(I113="","",'TEMASLI TAKİP'!J113)</f>
        <v/>
      </c>
      <c r="L113" s="16" t="str">
        <f t="shared" si="14"/>
        <v/>
      </c>
      <c r="N113" t="str">
        <f t="shared" ca="1" si="15"/>
        <v/>
      </c>
      <c r="P113" t="str">
        <f t="shared" si="16"/>
        <v/>
      </c>
      <c r="Q113">
        <v>111</v>
      </c>
      <c r="R113" t="str">
        <f t="shared" si="17"/>
        <v/>
      </c>
    </row>
    <row r="114" spans="1:18" x14ac:dyDescent="0.2">
      <c r="A114" s="6"/>
      <c r="B114" s="7" t="str">
        <f>IF(A114="","",VLOOKUP(A114,'ÖĞRENCİ EKLEME'!$L$2:$M$745,2,0))</f>
        <v/>
      </c>
      <c r="C114" s="4" t="str">
        <f>IF(A114="","",VLOOKUP('POZİTİF VAKA TAKİP'!A114,'ÖĞRENCİ EKLEME'!$L$2:$N$745,3,0))</f>
        <v/>
      </c>
      <c r="D114" s="4" t="str">
        <f>IF(A114="","",VLOOKUP('POZİTİF VAKA TAKİP'!A114,'ÖĞRENCİ EKLEME'!L$2:O$745,4,0))</f>
        <v/>
      </c>
      <c r="E114" s="14"/>
      <c r="F114" s="15" t="str">
        <f t="shared" si="11"/>
        <v/>
      </c>
      <c r="G114" s="5" t="str">
        <f t="shared" ca="1" si="12"/>
        <v/>
      </c>
      <c r="H114" s="13" t="str">
        <f t="shared" ca="1" si="13"/>
        <v/>
      </c>
      <c r="I114" s="26" t="str">
        <f>IF('ÖĞRENCİ EKLEME'!AG113="","",IF('ÖĞRENCİ EKLEME'!AM113=1,'ÖĞRENCİ EKLEME'!AG113,"Birden fazla şube eklendi..Lüften kontrol ediniz."))</f>
        <v/>
      </c>
      <c r="J114" s="16" t="str">
        <f>IF(I114="","",COUNTIF($R$3:R$175,Q114))</f>
        <v/>
      </c>
      <c r="K114" s="16" t="str">
        <f>IF(I114="","",'TEMASLI TAKİP'!J114)</f>
        <v/>
      </c>
      <c r="L114" s="16" t="str">
        <f t="shared" si="14"/>
        <v/>
      </c>
      <c r="N114" t="str">
        <f t="shared" ca="1" si="15"/>
        <v/>
      </c>
      <c r="P114" t="str">
        <f t="shared" si="16"/>
        <v/>
      </c>
      <c r="Q114">
        <v>112</v>
      </c>
      <c r="R114" t="str">
        <f t="shared" si="17"/>
        <v/>
      </c>
    </row>
    <row r="115" spans="1:18" x14ac:dyDescent="0.2">
      <c r="A115" s="6"/>
      <c r="B115" s="7" t="str">
        <f>IF(A115="","",VLOOKUP(A115,'ÖĞRENCİ EKLEME'!$L$2:$M$745,2,0))</f>
        <v/>
      </c>
      <c r="C115" s="4" t="str">
        <f>IF(A115="","",VLOOKUP('POZİTİF VAKA TAKİP'!A115,'ÖĞRENCİ EKLEME'!$L$2:$N$745,3,0))</f>
        <v/>
      </c>
      <c r="D115" s="4" t="str">
        <f>IF(A115="","",VLOOKUP('POZİTİF VAKA TAKİP'!A115,'ÖĞRENCİ EKLEME'!L$2:O$745,4,0))</f>
        <v/>
      </c>
      <c r="E115" s="14"/>
      <c r="F115" s="15" t="str">
        <f t="shared" si="11"/>
        <v/>
      </c>
      <c r="G115" s="5" t="str">
        <f t="shared" ca="1" si="12"/>
        <v/>
      </c>
      <c r="H115" s="13" t="str">
        <f t="shared" ca="1" si="13"/>
        <v/>
      </c>
      <c r="I115" s="26" t="str">
        <f>IF('ÖĞRENCİ EKLEME'!AG114="","",IF('ÖĞRENCİ EKLEME'!AM114=1,'ÖĞRENCİ EKLEME'!AG114,"Birden fazla şube eklendi..Lüften kontrol ediniz."))</f>
        <v/>
      </c>
      <c r="J115" s="16" t="str">
        <f>IF(I115="","",COUNTIF($R$3:R$175,Q115))</f>
        <v/>
      </c>
      <c r="K115" s="16" t="str">
        <f>IF(I115="","",'TEMASLI TAKİP'!J115)</f>
        <v/>
      </c>
      <c r="L115" s="16" t="str">
        <f t="shared" si="14"/>
        <v/>
      </c>
      <c r="N115" t="str">
        <f t="shared" ca="1" si="15"/>
        <v/>
      </c>
      <c r="P115" t="str">
        <f t="shared" si="16"/>
        <v/>
      </c>
      <c r="Q115">
        <v>113</v>
      </c>
      <c r="R115" t="str">
        <f t="shared" si="17"/>
        <v/>
      </c>
    </row>
    <row r="116" spans="1:18" x14ac:dyDescent="0.2">
      <c r="A116" s="6"/>
      <c r="B116" s="7" t="str">
        <f>IF(A116="","",VLOOKUP(A116,'ÖĞRENCİ EKLEME'!$L$2:$M$745,2,0))</f>
        <v/>
      </c>
      <c r="C116" s="4" t="str">
        <f>IF(A116="","",VLOOKUP('POZİTİF VAKA TAKİP'!A116,'ÖĞRENCİ EKLEME'!$L$2:$N$745,3,0))</f>
        <v/>
      </c>
      <c r="D116" s="4" t="str">
        <f>IF(A116="","",VLOOKUP('POZİTİF VAKA TAKİP'!A116,'ÖĞRENCİ EKLEME'!L$2:O$745,4,0))</f>
        <v/>
      </c>
      <c r="E116" s="14"/>
      <c r="F116" s="15" t="str">
        <f t="shared" si="11"/>
        <v/>
      </c>
      <c r="G116" s="5" t="str">
        <f t="shared" ca="1" si="12"/>
        <v/>
      </c>
      <c r="H116" s="13" t="str">
        <f t="shared" ca="1" si="13"/>
        <v/>
      </c>
      <c r="I116" s="26" t="str">
        <f>IF('ÖĞRENCİ EKLEME'!AG115="","",IF('ÖĞRENCİ EKLEME'!AM115=1,'ÖĞRENCİ EKLEME'!AG115,"Birden fazla şube eklendi..Lüften kontrol ediniz."))</f>
        <v/>
      </c>
      <c r="J116" s="16" t="str">
        <f>IF(I116="","",COUNTIF($R$3:R$175,Q116))</f>
        <v/>
      </c>
      <c r="K116" s="16" t="str">
        <f>IF(I116="","",'TEMASLI TAKİP'!J116)</f>
        <v/>
      </c>
      <c r="L116" s="16" t="str">
        <f t="shared" si="14"/>
        <v/>
      </c>
      <c r="N116" t="str">
        <f t="shared" ca="1" si="15"/>
        <v/>
      </c>
      <c r="P116" t="str">
        <f t="shared" si="16"/>
        <v/>
      </c>
      <c r="Q116">
        <v>114</v>
      </c>
      <c r="R116" t="str">
        <f t="shared" si="17"/>
        <v/>
      </c>
    </row>
    <row r="117" spans="1:18" x14ac:dyDescent="0.2">
      <c r="A117" s="6"/>
      <c r="B117" s="7" t="str">
        <f>IF(A117="","",VLOOKUP(A117,'ÖĞRENCİ EKLEME'!$L$2:$M$745,2,0))</f>
        <v/>
      </c>
      <c r="C117" s="4" t="str">
        <f>IF(A117="","",VLOOKUP('POZİTİF VAKA TAKİP'!A117,'ÖĞRENCİ EKLEME'!$L$2:$N$745,3,0))</f>
        <v/>
      </c>
      <c r="D117" s="4" t="str">
        <f>IF(A117="","",VLOOKUP('POZİTİF VAKA TAKİP'!A117,'ÖĞRENCİ EKLEME'!L$2:O$745,4,0))</f>
        <v/>
      </c>
      <c r="E117" s="14"/>
      <c r="F117" s="15" t="str">
        <f t="shared" si="11"/>
        <v/>
      </c>
      <c r="G117" s="5" t="str">
        <f t="shared" ca="1" si="12"/>
        <v/>
      </c>
      <c r="H117" s="13" t="str">
        <f t="shared" ca="1" si="13"/>
        <v/>
      </c>
      <c r="I117" s="26" t="str">
        <f>IF('ÖĞRENCİ EKLEME'!AG116="","",IF('ÖĞRENCİ EKLEME'!AM116=1,'ÖĞRENCİ EKLEME'!AG116,"Birden fazla şube eklendi..Lüften kontrol ediniz."))</f>
        <v/>
      </c>
      <c r="J117" s="16" t="str">
        <f>IF(I117="","",COUNTIF($R$3:R$175,Q117))</f>
        <v/>
      </c>
      <c r="K117" s="16" t="str">
        <f>IF(I117="","",'TEMASLI TAKİP'!J117)</f>
        <v/>
      </c>
      <c r="L117" s="16" t="str">
        <f t="shared" si="14"/>
        <v/>
      </c>
      <c r="N117" t="str">
        <f t="shared" ca="1" si="15"/>
        <v/>
      </c>
      <c r="P117" t="str">
        <f t="shared" si="16"/>
        <v/>
      </c>
      <c r="Q117">
        <v>115</v>
      </c>
      <c r="R117" t="str">
        <f t="shared" si="17"/>
        <v/>
      </c>
    </row>
    <row r="118" spans="1:18" x14ac:dyDescent="0.2">
      <c r="A118" s="6"/>
      <c r="B118" s="7" t="str">
        <f>IF(A118="","",VLOOKUP(A118,'ÖĞRENCİ EKLEME'!$L$2:$M$745,2,0))</f>
        <v/>
      </c>
      <c r="C118" s="4" t="str">
        <f>IF(A118="","",VLOOKUP('POZİTİF VAKA TAKİP'!A118,'ÖĞRENCİ EKLEME'!$L$2:$N$745,3,0))</f>
        <v/>
      </c>
      <c r="D118" s="4" t="str">
        <f>IF(A118="","",VLOOKUP('POZİTİF VAKA TAKİP'!A118,'ÖĞRENCİ EKLEME'!L$2:O$745,4,0))</f>
        <v/>
      </c>
      <c r="E118" s="14"/>
      <c r="F118" s="15" t="str">
        <f t="shared" si="11"/>
        <v/>
      </c>
      <c r="G118" s="5" t="str">
        <f t="shared" ca="1" si="12"/>
        <v/>
      </c>
      <c r="H118" s="13" t="str">
        <f t="shared" ca="1" si="13"/>
        <v/>
      </c>
      <c r="I118" s="26" t="str">
        <f>IF('ÖĞRENCİ EKLEME'!AG117="","",IF('ÖĞRENCİ EKLEME'!AM117=1,'ÖĞRENCİ EKLEME'!AG117,"Birden fazla şube eklendi..Lüften kontrol ediniz."))</f>
        <v/>
      </c>
      <c r="J118" s="16" t="str">
        <f>IF(I118="","",COUNTIF($R$3:R$175,Q118))</f>
        <v/>
      </c>
      <c r="K118" s="16" t="str">
        <f>IF(I118="","",'TEMASLI TAKİP'!J118)</f>
        <v/>
      </c>
      <c r="L118" s="16" t="str">
        <f t="shared" si="14"/>
        <v/>
      </c>
      <c r="N118" t="str">
        <f t="shared" ca="1" si="15"/>
        <v/>
      </c>
      <c r="P118" t="str">
        <f t="shared" si="16"/>
        <v/>
      </c>
      <c r="Q118">
        <v>116</v>
      </c>
      <c r="R118" t="str">
        <f t="shared" si="17"/>
        <v/>
      </c>
    </row>
    <row r="119" spans="1:18" x14ac:dyDescent="0.2">
      <c r="A119" s="6"/>
      <c r="B119" s="7" t="str">
        <f>IF(A119="","",VLOOKUP(A119,'ÖĞRENCİ EKLEME'!$L$2:$M$745,2,0))</f>
        <v/>
      </c>
      <c r="C119" s="4" t="str">
        <f>IF(A119="","",VLOOKUP('POZİTİF VAKA TAKİP'!A119,'ÖĞRENCİ EKLEME'!$L$2:$N$745,3,0))</f>
        <v/>
      </c>
      <c r="D119" s="4" t="str">
        <f>IF(A119="","",VLOOKUP('POZİTİF VAKA TAKİP'!A119,'ÖĞRENCİ EKLEME'!L$2:O$745,4,0))</f>
        <v/>
      </c>
      <c r="E119" s="14"/>
      <c r="F119" s="15" t="str">
        <f t="shared" si="11"/>
        <v/>
      </c>
      <c r="G119" s="5" t="str">
        <f t="shared" ca="1" si="12"/>
        <v/>
      </c>
      <c r="H119" s="13" t="str">
        <f t="shared" ca="1" si="13"/>
        <v/>
      </c>
      <c r="I119" s="26" t="str">
        <f>IF('ÖĞRENCİ EKLEME'!AG118="","",IF('ÖĞRENCİ EKLEME'!AM118=1,'ÖĞRENCİ EKLEME'!AG118,"Birden fazla şube eklendi..Lüften kontrol ediniz."))</f>
        <v/>
      </c>
      <c r="J119" s="16" t="str">
        <f>IF(I119="","",COUNTIF($R$3:R$175,Q119))</f>
        <v/>
      </c>
      <c r="K119" s="16" t="str">
        <f>IF(I119="","",'TEMASLI TAKİP'!J119)</f>
        <v/>
      </c>
      <c r="L119" s="16" t="str">
        <f t="shared" si="14"/>
        <v/>
      </c>
      <c r="N119" t="str">
        <f t="shared" ca="1" si="15"/>
        <v/>
      </c>
      <c r="P119" t="str">
        <f t="shared" si="16"/>
        <v/>
      </c>
      <c r="Q119">
        <v>117</v>
      </c>
      <c r="R119" t="str">
        <f t="shared" si="17"/>
        <v/>
      </c>
    </row>
    <row r="120" spans="1:18" x14ac:dyDescent="0.2">
      <c r="A120" s="6"/>
      <c r="B120" s="7" t="str">
        <f>IF(A120="","",VLOOKUP(A120,'ÖĞRENCİ EKLEME'!$L$2:$M$745,2,0))</f>
        <v/>
      </c>
      <c r="C120" s="4" t="str">
        <f>IF(A120="","",VLOOKUP('POZİTİF VAKA TAKİP'!A120,'ÖĞRENCİ EKLEME'!$L$2:$N$745,3,0))</f>
        <v/>
      </c>
      <c r="D120" s="4" t="str">
        <f>IF(A120="","",VLOOKUP('POZİTİF VAKA TAKİP'!A120,'ÖĞRENCİ EKLEME'!L$2:O$745,4,0))</f>
        <v/>
      </c>
      <c r="E120" s="14"/>
      <c r="F120" s="15" t="str">
        <f t="shared" si="11"/>
        <v/>
      </c>
      <c r="G120" s="5" t="str">
        <f t="shared" ca="1" si="12"/>
        <v/>
      </c>
      <c r="H120" s="13" t="str">
        <f t="shared" ca="1" si="13"/>
        <v/>
      </c>
      <c r="I120" s="26" t="str">
        <f>IF('ÖĞRENCİ EKLEME'!AG119="","",IF('ÖĞRENCİ EKLEME'!AM119=1,'ÖĞRENCİ EKLEME'!AG119,"Birden fazla şube eklendi..Lüften kontrol ediniz."))</f>
        <v/>
      </c>
      <c r="J120" s="16" t="str">
        <f>IF(I120="","",COUNTIF($R$3:R$175,Q120))</f>
        <v/>
      </c>
      <c r="K120" s="16" t="str">
        <f>IF(I120="","",'TEMASLI TAKİP'!J120)</f>
        <v/>
      </c>
      <c r="L120" s="16" t="str">
        <f t="shared" si="14"/>
        <v/>
      </c>
      <c r="N120" t="str">
        <f t="shared" ca="1" si="15"/>
        <v/>
      </c>
      <c r="P120" t="str">
        <f t="shared" si="16"/>
        <v/>
      </c>
      <c r="Q120">
        <v>118</v>
      </c>
      <c r="R120" t="str">
        <f t="shared" si="17"/>
        <v/>
      </c>
    </row>
    <row r="121" spans="1:18" x14ac:dyDescent="0.2">
      <c r="A121" s="6"/>
      <c r="B121" s="7" t="str">
        <f>IF(A121="","",VLOOKUP(A121,'ÖĞRENCİ EKLEME'!$L$2:$M$745,2,0))</f>
        <v/>
      </c>
      <c r="C121" s="4" t="str">
        <f>IF(A121="","",VLOOKUP('POZİTİF VAKA TAKİP'!A121,'ÖĞRENCİ EKLEME'!$L$2:$N$745,3,0))</f>
        <v/>
      </c>
      <c r="D121" s="4" t="str">
        <f>IF(A121="","",VLOOKUP('POZİTİF VAKA TAKİP'!A121,'ÖĞRENCİ EKLEME'!L$2:O$745,4,0))</f>
        <v/>
      </c>
      <c r="E121" s="14"/>
      <c r="F121" s="15" t="str">
        <f t="shared" si="11"/>
        <v/>
      </c>
      <c r="G121" s="5" t="str">
        <f t="shared" ca="1" si="12"/>
        <v/>
      </c>
      <c r="H121" s="13" t="str">
        <f t="shared" ca="1" si="13"/>
        <v/>
      </c>
      <c r="I121" s="26" t="str">
        <f>IF('ÖĞRENCİ EKLEME'!AG120="","",IF('ÖĞRENCİ EKLEME'!AM120=1,'ÖĞRENCİ EKLEME'!AG120,"Birden fazla şube eklendi..Lüften kontrol ediniz."))</f>
        <v/>
      </c>
      <c r="J121" s="16" t="str">
        <f>IF(I121="","",COUNTIF($R$3:R$175,Q121))</f>
        <v/>
      </c>
      <c r="K121" s="16" t="str">
        <f>IF(I121="","",'TEMASLI TAKİP'!J121)</f>
        <v/>
      </c>
      <c r="L121" s="16" t="str">
        <f t="shared" si="14"/>
        <v/>
      </c>
      <c r="N121" t="str">
        <f t="shared" ca="1" si="15"/>
        <v/>
      </c>
      <c r="P121" t="str">
        <f t="shared" si="16"/>
        <v/>
      </c>
      <c r="Q121">
        <v>119</v>
      </c>
      <c r="R121" t="str">
        <f t="shared" si="17"/>
        <v/>
      </c>
    </row>
    <row r="122" spans="1:18" x14ac:dyDescent="0.2">
      <c r="A122" s="6"/>
      <c r="B122" s="7" t="str">
        <f>IF(A122="","",VLOOKUP(A122,'ÖĞRENCİ EKLEME'!$L$2:$M$745,2,0))</f>
        <v/>
      </c>
      <c r="C122" s="4" t="str">
        <f>IF(A122="","",VLOOKUP('POZİTİF VAKA TAKİP'!A122,'ÖĞRENCİ EKLEME'!$L$2:$N$745,3,0))</f>
        <v/>
      </c>
      <c r="D122" s="4" t="str">
        <f>IF(A122="","",VLOOKUP('POZİTİF VAKA TAKİP'!A122,'ÖĞRENCİ EKLEME'!L$2:O$745,4,0))</f>
        <v/>
      </c>
      <c r="E122" s="14"/>
      <c r="F122" s="15" t="str">
        <f t="shared" si="11"/>
        <v/>
      </c>
      <c r="G122" s="5" t="str">
        <f t="shared" ca="1" si="12"/>
        <v/>
      </c>
      <c r="H122" s="13" t="str">
        <f t="shared" ca="1" si="13"/>
        <v/>
      </c>
      <c r="I122" s="26" t="str">
        <f>IF('ÖĞRENCİ EKLEME'!AG121="","",IF('ÖĞRENCİ EKLEME'!AM121=1,'ÖĞRENCİ EKLEME'!AG121,"Birden fazla şube eklendi..Lüften kontrol ediniz."))</f>
        <v/>
      </c>
      <c r="J122" s="16" t="str">
        <f>IF(I122="","",COUNTIF($R$3:R$175,Q122))</f>
        <v/>
      </c>
      <c r="K122" s="16" t="str">
        <f>IF(I122="","",'TEMASLI TAKİP'!J122)</f>
        <v/>
      </c>
      <c r="L122" s="16" t="str">
        <f t="shared" si="14"/>
        <v/>
      </c>
      <c r="N122" t="str">
        <f t="shared" ca="1" si="15"/>
        <v/>
      </c>
      <c r="P122" t="str">
        <f t="shared" si="16"/>
        <v/>
      </c>
      <c r="Q122">
        <v>120</v>
      </c>
      <c r="R122" t="str">
        <f t="shared" si="17"/>
        <v/>
      </c>
    </row>
    <row r="123" spans="1:18" x14ac:dyDescent="0.2">
      <c r="A123" s="6"/>
      <c r="B123" s="7" t="str">
        <f>IF(A123="","",VLOOKUP(A123,'ÖĞRENCİ EKLEME'!$L$2:$M$745,2,0))</f>
        <v/>
      </c>
      <c r="C123" s="4" t="str">
        <f>IF(A123="","",VLOOKUP('POZİTİF VAKA TAKİP'!A123,'ÖĞRENCİ EKLEME'!$L$2:$N$745,3,0))</f>
        <v/>
      </c>
      <c r="D123" s="4" t="str">
        <f>IF(A123="","",VLOOKUP('POZİTİF VAKA TAKİP'!A123,'ÖĞRENCİ EKLEME'!L$2:O$745,4,0))</f>
        <v/>
      </c>
      <c r="E123" s="14"/>
      <c r="F123" s="15" t="str">
        <f t="shared" si="11"/>
        <v/>
      </c>
      <c r="G123" s="5" t="str">
        <f t="shared" ca="1" si="12"/>
        <v/>
      </c>
      <c r="H123" s="13" t="str">
        <f t="shared" ca="1" si="13"/>
        <v/>
      </c>
      <c r="I123" s="26" t="str">
        <f>IF('ÖĞRENCİ EKLEME'!AG122="","",IF('ÖĞRENCİ EKLEME'!AM122=1,'ÖĞRENCİ EKLEME'!AG122,"Birden fazla şube eklendi..Lüften kontrol ediniz."))</f>
        <v/>
      </c>
      <c r="J123" s="16" t="str">
        <f>IF(I123="","",COUNTIF($R$3:R$175,Q123))</f>
        <v/>
      </c>
      <c r="K123" s="16" t="str">
        <f>IF(I123="","",'TEMASLI TAKİP'!J123)</f>
        <v/>
      </c>
      <c r="L123" s="16" t="str">
        <f t="shared" si="14"/>
        <v/>
      </c>
      <c r="N123" t="str">
        <f t="shared" ca="1" si="15"/>
        <v/>
      </c>
      <c r="P123" t="str">
        <f t="shared" si="16"/>
        <v/>
      </c>
      <c r="Q123">
        <v>121</v>
      </c>
      <c r="R123" t="str">
        <f t="shared" si="17"/>
        <v/>
      </c>
    </row>
    <row r="124" spans="1:18" x14ac:dyDescent="0.2">
      <c r="A124" s="6"/>
      <c r="B124" s="7" t="str">
        <f>IF(A124="","",VLOOKUP(A124,'ÖĞRENCİ EKLEME'!$L$2:$M$745,2,0))</f>
        <v/>
      </c>
      <c r="C124" s="4" t="str">
        <f>IF(A124="","",VLOOKUP('POZİTİF VAKA TAKİP'!A124,'ÖĞRENCİ EKLEME'!$L$2:$N$745,3,0))</f>
        <v/>
      </c>
      <c r="D124" s="4" t="str">
        <f>IF(A124="","",VLOOKUP('POZİTİF VAKA TAKİP'!A124,'ÖĞRENCİ EKLEME'!L$2:O$745,4,0))</f>
        <v/>
      </c>
      <c r="E124" s="14"/>
      <c r="F124" s="15" t="str">
        <f t="shared" si="11"/>
        <v/>
      </c>
      <c r="G124" s="5" t="str">
        <f t="shared" ca="1" si="12"/>
        <v/>
      </c>
      <c r="H124" s="13" t="str">
        <f t="shared" ca="1" si="13"/>
        <v/>
      </c>
      <c r="I124" s="26" t="str">
        <f>IF('ÖĞRENCİ EKLEME'!AG123="","",IF('ÖĞRENCİ EKLEME'!AM123=1,'ÖĞRENCİ EKLEME'!AG123,"Birden fazla şube eklendi..Lüften kontrol ediniz."))</f>
        <v/>
      </c>
      <c r="J124" s="16" t="str">
        <f>IF(I124="","",COUNTIF($R$3:R$175,Q124))</f>
        <v/>
      </c>
      <c r="K124" s="16" t="str">
        <f>IF(I124="","",'TEMASLI TAKİP'!J124)</f>
        <v/>
      </c>
      <c r="L124" s="16" t="str">
        <f t="shared" si="14"/>
        <v/>
      </c>
      <c r="N124" t="str">
        <f t="shared" ca="1" si="15"/>
        <v/>
      </c>
      <c r="P124" t="str">
        <f t="shared" si="16"/>
        <v/>
      </c>
      <c r="Q124">
        <v>122</v>
      </c>
      <c r="R124" t="str">
        <f t="shared" si="17"/>
        <v/>
      </c>
    </row>
    <row r="125" spans="1:18" x14ac:dyDescent="0.2">
      <c r="A125" s="6"/>
      <c r="B125" s="7" t="str">
        <f>IF(A125="","",VLOOKUP(A125,'ÖĞRENCİ EKLEME'!$L$2:$M$745,2,0))</f>
        <v/>
      </c>
      <c r="C125" s="4" t="str">
        <f>IF(A125="","",VLOOKUP('POZİTİF VAKA TAKİP'!A125,'ÖĞRENCİ EKLEME'!$L$2:$N$745,3,0))</f>
        <v/>
      </c>
      <c r="D125" s="4" t="str">
        <f>IF(A125="","",VLOOKUP('POZİTİF VAKA TAKİP'!A125,'ÖĞRENCİ EKLEME'!L$2:O$745,4,0))</f>
        <v/>
      </c>
      <c r="E125" s="14"/>
      <c r="F125" s="15" t="str">
        <f t="shared" si="11"/>
        <v/>
      </c>
      <c r="G125" s="5" t="str">
        <f t="shared" ca="1" si="12"/>
        <v/>
      </c>
      <c r="H125" s="13" t="str">
        <f t="shared" ca="1" si="13"/>
        <v/>
      </c>
      <c r="I125" s="26" t="str">
        <f>IF('ÖĞRENCİ EKLEME'!AG124="","",IF('ÖĞRENCİ EKLEME'!AM124=1,'ÖĞRENCİ EKLEME'!AG124,"Birden fazla şube eklendi..Lüften kontrol ediniz."))</f>
        <v/>
      </c>
      <c r="J125" s="16" t="str">
        <f>IF(I125="","",COUNTIF($R$3:R$175,Q125))</f>
        <v/>
      </c>
      <c r="K125" s="16" t="str">
        <f>IF(I125="","",'TEMASLI TAKİP'!J125)</f>
        <v/>
      </c>
      <c r="L125" s="16" t="str">
        <f t="shared" si="14"/>
        <v/>
      </c>
      <c r="N125" t="str">
        <f t="shared" ca="1" si="15"/>
        <v/>
      </c>
      <c r="P125" t="str">
        <f t="shared" si="16"/>
        <v/>
      </c>
      <c r="Q125">
        <v>123</v>
      </c>
      <c r="R125" t="str">
        <f t="shared" si="17"/>
        <v/>
      </c>
    </row>
    <row r="126" spans="1:18" x14ac:dyDescent="0.2">
      <c r="A126" s="6"/>
      <c r="B126" s="7" t="str">
        <f>IF(A126="","",VLOOKUP(A126,'ÖĞRENCİ EKLEME'!$L$2:$M$745,2,0))</f>
        <v/>
      </c>
      <c r="C126" s="4" t="str">
        <f>IF(A126="","",VLOOKUP('POZİTİF VAKA TAKİP'!A126,'ÖĞRENCİ EKLEME'!$L$2:$N$745,3,0))</f>
        <v/>
      </c>
      <c r="D126" s="4" t="str">
        <f>IF(A126="","",VLOOKUP('POZİTİF VAKA TAKİP'!A126,'ÖĞRENCİ EKLEME'!L$2:O$745,4,0))</f>
        <v/>
      </c>
      <c r="E126" s="14"/>
      <c r="F126" s="15" t="str">
        <f t="shared" si="11"/>
        <v/>
      </c>
      <c r="G126" s="5" t="str">
        <f t="shared" ca="1" si="12"/>
        <v/>
      </c>
      <c r="H126" s="13" t="str">
        <f t="shared" ca="1" si="13"/>
        <v/>
      </c>
      <c r="I126" s="26" t="str">
        <f>IF('ÖĞRENCİ EKLEME'!AG125="","",IF('ÖĞRENCİ EKLEME'!AM125=1,'ÖĞRENCİ EKLEME'!AG125,"Birden fazla şube eklendi..Lüften kontrol ediniz."))</f>
        <v/>
      </c>
      <c r="J126" s="16" t="str">
        <f>IF(I126="","",COUNTIF($R$3:R$175,Q126))</f>
        <v/>
      </c>
      <c r="K126" s="16" t="str">
        <f>IF(I126="","",'TEMASLI TAKİP'!J126)</f>
        <v/>
      </c>
      <c r="L126" s="16" t="str">
        <f t="shared" si="14"/>
        <v/>
      </c>
      <c r="N126" t="str">
        <f t="shared" ca="1" si="15"/>
        <v/>
      </c>
      <c r="P126" t="str">
        <f t="shared" si="16"/>
        <v/>
      </c>
      <c r="Q126">
        <v>124</v>
      </c>
      <c r="R126" t="str">
        <f t="shared" si="17"/>
        <v/>
      </c>
    </row>
    <row r="127" spans="1:18" x14ac:dyDescent="0.2">
      <c r="A127" s="6"/>
      <c r="B127" s="7" t="str">
        <f>IF(A127="","",VLOOKUP(A127,'ÖĞRENCİ EKLEME'!$L$2:$M$745,2,0))</f>
        <v/>
      </c>
      <c r="C127" s="4" t="str">
        <f>IF(A127="","",VLOOKUP('POZİTİF VAKA TAKİP'!A127,'ÖĞRENCİ EKLEME'!$L$2:$N$745,3,0))</f>
        <v/>
      </c>
      <c r="D127" s="4" t="str">
        <f>IF(A127="","",VLOOKUP('POZİTİF VAKA TAKİP'!A127,'ÖĞRENCİ EKLEME'!L$2:O$745,4,0))</f>
        <v/>
      </c>
      <c r="E127" s="14"/>
      <c r="F127" s="15" t="str">
        <f t="shared" si="11"/>
        <v/>
      </c>
      <c r="G127" s="5" t="str">
        <f t="shared" ca="1" si="12"/>
        <v/>
      </c>
      <c r="H127" s="13" t="str">
        <f t="shared" ca="1" si="13"/>
        <v/>
      </c>
      <c r="I127" s="26" t="str">
        <f>IF('ÖĞRENCİ EKLEME'!AG126="","",IF('ÖĞRENCİ EKLEME'!AM126=1,'ÖĞRENCİ EKLEME'!AG126,"Birden fazla şube eklendi..Lüften kontrol ediniz."))</f>
        <v/>
      </c>
      <c r="J127" s="16" t="str">
        <f>IF(I127="","",COUNTIF($R$3:R$175,Q127))</f>
        <v/>
      </c>
      <c r="K127" s="16" t="str">
        <f>IF(I127="","",'TEMASLI TAKİP'!J127)</f>
        <v/>
      </c>
      <c r="L127" s="16" t="str">
        <f t="shared" si="14"/>
        <v/>
      </c>
      <c r="N127" t="str">
        <f t="shared" ca="1" si="15"/>
        <v/>
      </c>
      <c r="P127" t="str">
        <f t="shared" si="16"/>
        <v/>
      </c>
      <c r="Q127">
        <v>125</v>
      </c>
      <c r="R127" t="str">
        <f t="shared" si="17"/>
        <v/>
      </c>
    </row>
    <row r="128" spans="1:18" x14ac:dyDescent="0.2">
      <c r="A128" s="6"/>
      <c r="B128" s="7" t="str">
        <f>IF(A128="","",VLOOKUP(A128,'ÖĞRENCİ EKLEME'!$L$2:$M$745,2,0))</f>
        <v/>
      </c>
      <c r="C128" s="4" t="str">
        <f>IF(A128="","",VLOOKUP('POZİTİF VAKA TAKİP'!A128,'ÖĞRENCİ EKLEME'!$L$2:$N$745,3,0))</f>
        <v/>
      </c>
      <c r="D128" s="4" t="str">
        <f>IF(A128="","",VLOOKUP('POZİTİF VAKA TAKİP'!A128,'ÖĞRENCİ EKLEME'!L$2:O$745,4,0))</f>
        <v/>
      </c>
      <c r="E128" s="14"/>
      <c r="F128" s="15" t="str">
        <f t="shared" si="11"/>
        <v/>
      </c>
      <c r="G128" s="5" t="str">
        <f t="shared" ca="1" si="12"/>
        <v/>
      </c>
      <c r="H128" s="13" t="str">
        <f t="shared" ca="1" si="13"/>
        <v/>
      </c>
      <c r="I128" s="26" t="str">
        <f>IF('ÖĞRENCİ EKLEME'!AG127="","",IF('ÖĞRENCİ EKLEME'!AM127=1,'ÖĞRENCİ EKLEME'!AG127,"Birden fazla şube eklendi..Lüften kontrol ediniz."))</f>
        <v/>
      </c>
      <c r="J128" s="16" t="str">
        <f>IF(I128="","",COUNTIF($R$3:R$175,Q128))</f>
        <v/>
      </c>
      <c r="K128" s="16" t="str">
        <f>IF(I128="","",'TEMASLI TAKİP'!J128)</f>
        <v/>
      </c>
      <c r="L128" s="16" t="str">
        <f t="shared" si="14"/>
        <v/>
      </c>
      <c r="N128" t="str">
        <f t="shared" ca="1" si="15"/>
        <v/>
      </c>
      <c r="P128" t="str">
        <f t="shared" si="16"/>
        <v/>
      </c>
      <c r="Q128">
        <v>126</v>
      </c>
      <c r="R128" t="str">
        <f t="shared" si="17"/>
        <v/>
      </c>
    </row>
    <row r="129" spans="1:18" x14ac:dyDescent="0.2">
      <c r="A129" s="6"/>
      <c r="B129" s="7" t="str">
        <f>IF(A129="","",VLOOKUP(A129,'ÖĞRENCİ EKLEME'!$L$2:$M$745,2,0))</f>
        <v/>
      </c>
      <c r="C129" s="4" t="str">
        <f>IF(A129="","",VLOOKUP('POZİTİF VAKA TAKİP'!A129,'ÖĞRENCİ EKLEME'!$L$2:$N$745,3,0))</f>
        <v/>
      </c>
      <c r="D129" s="4" t="str">
        <f>IF(A129="","",VLOOKUP('POZİTİF VAKA TAKİP'!A129,'ÖĞRENCİ EKLEME'!L$2:O$745,4,0))</f>
        <v/>
      </c>
      <c r="E129" s="14"/>
      <c r="F129" s="15" t="str">
        <f t="shared" si="11"/>
        <v/>
      </c>
      <c r="G129" s="5" t="str">
        <f t="shared" ca="1" si="12"/>
        <v/>
      </c>
      <c r="H129" s="13" t="str">
        <f t="shared" ca="1" si="13"/>
        <v/>
      </c>
      <c r="I129" s="26" t="str">
        <f>IF('ÖĞRENCİ EKLEME'!AG128="","",IF('ÖĞRENCİ EKLEME'!AM128=1,'ÖĞRENCİ EKLEME'!AG128,"Birden fazla şube eklendi..Lüften kontrol ediniz."))</f>
        <v/>
      </c>
      <c r="J129" s="16" t="str">
        <f>IF(I129="","",COUNTIF($R$3:R$175,Q129))</f>
        <v/>
      </c>
      <c r="K129" s="16" t="str">
        <f>IF(I129="","",'TEMASLI TAKİP'!J129)</f>
        <v/>
      </c>
      <c r="L129" s="16" t="str">
        <f t="shared" si="14"/>
        <v/>
      </c>
      <c r="N129" t="str">
        <f t="shared" ca="1" si="15"/>
        <v/>
      </c>
      <c r="P129" t="str">
        <f t="shared" si="16"/>
        <v/>
      </c>
      <c r="Q129">
        <v>127</v>
      </c>
      <c r="R129" t="str">
        <f t="shared" si="17"/>
        <v/>
      </c>
    </row>
    <row r="130" spans="1:18" x14ac:dyDescent="0.2">
      <c r="A130" s="6"/>
      <c r="B130" s="7" t="str">
        <f>IF(A130="","",VLOOKUP(A130,'ÖĞRENCİ EKLEME'!$L$2:$M$745,2,0))</f>
        <v/>
      </c>
      <c r="C130" s="4" t="str">
        <f>IF(A130="","",VLOOKUP('POZİTİF VAKA TAKİP'!A130,'ÖĞRENCİ EKLEME'!$L$2:$N$745,3,0))</f>
        <v/>
      </c>
      <c r="D130" s="4" t="str">
        <f>IF(A130="","",VLOOKUP('POZİTİF VAKA TAKİP'!A130,'ÖĞRENCİ EKLEME'!L$2:O$745,4,0))</f>
        <v/>
      </c>
      <c r="E130" s="14"/>
      <c r="F130" s="15" t="str">
        <f t="shared" si="11"/>
        <v/>
      </c>
      <c r="G130" s="5" t="str">
        <f t="shared" ca="1" si="12"/>
        <v/>
      </c>
      <c r="H130" s="13" t="str">
        <f t="shared" ca="1" si="13"/>
        <v/>
      </c>
      <c r="I130" s="26" t="str">
        <f>IF('ÖĞRENCİ EKLEME'!AG129="","",IF('ÖĞRENCİ EKLEME'!AM129=1,'ÖĞRENCİ EKLEME'!AG129,"Birden fazla şube eklendi..Lüften kontrol ediniz."))</f>
        <v/>
      </c>
      <c r="J130" s="16" t="str">
        <f>IF(I130="","",COUNTIF($R$3:R$175,Q130))</f>
        <v/>
      </c>
      <c r="K130" s="16" t="str">
        <f>IF(I130="","",'TEMASLI TAKİP'!J130)</f>
        <v/>
      </c>
      <c r="L130" s="16" t="str">
        <f t="shared" si="14"/>
        <v/>
      </c>
      <c r="N130" t="str">
        <f t="shared" ca="1" si="15"/>
        <v/>
      </c>
      <c r="P130" t="str">
        <f t="shared" si="16"/>
        <v/>
      </c>
      <c r="Q130">
        <v>128</v>
      </c>
      <c r="R130" t="str">
        <f t="shared" si="17"/>
        <v/>
      </c>
    </row>
    <row r="131" spans="1:18" x14ac:dyDescent="0.2">
      <c r="A131" s="6"/>
      <c r="B131" s="7" t="str">
        <f>IF(A131="","",VLOOKUP(A131,'ÖĞRENCİ EKLEME'!$L$2:$M$745,2,0))</f>
        <v/>
      </c>
      <c r="C131" s="4" t="str">
        <f>IF(A131="","",VLOOKUP('POZİTİF VAKA TAKİP'!A131,'ÖĞRENCİ EKLEME'!$L$2:$N$745,3,0))</f>
        <v/>
      </c>
      <c r="D131" s="4" t="str">
        <f>IF(A131="","",VLOOKUP('POZİTİF VAKA TAKİP'!A131,'ÖĞRENCİ EKLEME'!L$2:O$745,4,0))</f>
        <v/>
      </c>
      <c r="E131" s="14"/>
      <c r="F131" s="15" t="str">
        <f t="shared" si="11"/>
        <v/>
      </c>
      <c r="G131" s="5" t="str">
        <f t="shared" ca="1" si="12"/>
        <v/>
      </c>
      <c r="H131" s="13" t="str">
        <f t="shared" ca="1" si="13"/>
        <v/>
      </c>
      <c r="I131" s="26" t="str">
        <f>IF('ÖĞRENCİ EKLEME'!AG130="","",IF('ÖĞRENCİ EKLEME'!AM130=1,'ÖĞRENCİ EKLEME'!AG130,"Birden fazla şube eklendi..Lüften kontrol ediniz."))</f>
        <v/>
      </c>
      <c r="J131" s="16" t="str">
        <f>IF(I131="","",COUNTIF($R$3:R$175,Q131))</f>
        <v/>
      </c>
      <c r="K131" s="16" t="str">
        <f>IF(I131="","",'TEMASLI TAKİP'!J131)</f>
        <v/>
      </c>
      <c r="L131" s="16" t="str">
        <f t="shared" si="14"/>
        <v/>
      </c>
      <c r="N131" t="str">
        <f t="shared" ca="1" si="15"/>
        <v/>
      </c>
      <c r="P131" t="str">
        <f t="shared" si="16"/>
        <v/>
      </c>
      <c r="Q131">
        <v>129</v>
      </c>
      <c r="R131" t="str">
        <f t="shared" si="17"/>
        <v/>
      </c>
    </row>
    <row r="132" spans="1:18" x14ac:dyDescent="0.2">
      <c r="A132" s="6"/>
      <c r="B132" s="7" t="str">
        <f>IF(A132="","",VLOOKUP(A132,'ÖĞRENCİ EKLEME'!$L$2:$M$745,2,0))</f>
        <v/>
      </c>
      <c r="C132" s="4" t="str">
        <f>IF(A132="","",VLOOKUP('POZİTİF VAKA TAKİP'!A132,'ÖĞRENCİ EKLEME'!$L$2:$N$745,3,0))</f>
        <v/>
      </c>
      <c r="D132" s="4" t="str">
        <f>IF(A132="","",VLOOKUP('POZİTİF VAKA TAKİP'!A132,'ÖĞRENCİ EKLEME'!L$2:O$745,4,0))</f>
        <v/>
      </c>
      <c r="E132" s="14"/>
      <c r="F132" s="15" t="str">
        <f t="shared" ref="F132:F175" si="18">IF(A132="","",E132+7)</f>
        <v/>
      </c>
      <c r="G132" s="5" t="str">
        <f t="shared" ref="G132:G175" ca="1" si="19">IF(A132="","",(-1*(TODAY()-F132))&amp;" "&amp;"GÜN")</f>
        <v/>
      </c>
      <c r="H132" s="13" t="str">
        <f t="shared" ca="1" si="13"/>
        <v/>
      </c>
      <c r="I132" s="26" t="str">
        <f>IF('ÖĞRENCİ EKLEME'!AG131="","",IF('ÖĞRENCİ EKLEME'!AM131=1,'ÖĞRENCİ EKLEME'!AG131,"Birden fazla şube eklendi..Lüften kontrol ediniz."))</f>
        <v/>
      </c>
      <c r="J132" s="16" t="str">
        <f>IF(I132="","",COUNTIF($R$3:R$175,Q132))</f>
        <v/>
      </c>
      <c r="K132" s="16" t="str">
        <f>IF(I132="","",'TEMASLI TAKİP'!J132)</f>
        <v/>
      </c>
      <c r="L132" s="16" t="str">
        <f t="shared" si="14"/>
        <v/>
      </c>
      <c r="N132" t="str">
        <f t="shared" ca="1" si="15"/>
        <v/>
      </c>
      <c r="P132" t="str">
        <f t="shared" si="16"/>
        <v/>
      </c>
      <c r="Q132">
        <v>130</v>
      </c>
      <c r="R132" t="str">
        <f t="shared" si="17"/>
        <v/>
      </c>
    </row>
    <row r="133" spans="1:18" x14ac:dyDescent="0.2">
      <c r="A133" s="6"/>
      <c r="B133" s="7" t="str">
        <f>IF(A133="","",VLOOKUP(A133,'ÖĞRENCİ EKLEME'!$L$2:$M$745,2,0))</f>
        <v/>
      </c>
      <c r="C133" s="4" t="str">
        <f>IF(A133="","",VLOOKUP('POZİTİF VAKA TAKİP'!A133,'ÖĞRENCİ EKLEME'!$L$2:$N$745,3,0))</f>
        <v/>
      </c>
      <c r="D133" s="4" t="str">
        <f>IF(A133="","",VLOOKUP('POZİTİF VAKA TAKİP'!A133,'ÖĞRENCİ EKLEME'!L$2:O$745,4,0))</f>
        <v/>
      </c>
      <c r="E133" s="14"/>
      <c r="F133" s="15" t="str">
        <f t="shared" si="18"/>
        <v/>
      </c>
      <c r="G133" s="5" t="str">
        <f t="shared" ca="1" si="19"/>
        <v/>
      </c>
      <c r="H133" s="13" t="str">
        <f t="shared" ref="H133:H175" ca="1" si="20">IF(A133="","",IF((TODAY()-F133)&gt;0,"KARANTİNA BİTTİ","KARANTİNA DEVAM EDİYOR"))</f>
        <v/>
      </c>
      <c r="I133" s="26" t="str">
        <f>IF('ÖĞRENCİ EKLEME'!AG132="","",IF('ÖĞRENCİ EKLEME'!AM132=1,'ÖĞRENCİ EKLEME'!AG132,"Birden fazla şube eklendi..Lüften kontrol ediniz."))</f>
        <v/>
      </c>
      <c r="J133" s="16" t="str">
        <f>IF(I133="","",COUNTIF($R$3:R$175,Q133))</f>
        <v/>
      </c>
      <c r="K133" s="16" t="str">
        <f>IF(I133="","",'TEMASLI TAKİP'!J133)</f>
        <v/>
      </c>
      <c r="L133" s="16" t="str">
        <f t="shared" si="14"/>
        <v/>
      </c>
      <c r="N133" t="str">
        <f t="shared" ca="1" si="15"/>
        <v/>
      </c>
      <c r="P133" t="str">
        <f t="shared" si="16"/>
        <v/>
      </c>
      <c r="Q133">
        <v>131</v>
      </c>
      <c r="R133" t="str">
        <f t="shared" si="17"/>
        <v/>
      </c>
    </row>
    <row r="134" spans="1:18" x14ac:dyDescent="0.2">
      <c r="A134" s="6"/>
      <c r="B134" s="7" t="str">
        <f>IF(A134="","",VLOOKUP(A134,'ÖĞRENCİ EKLEME'!$L$2:$M$745,2,0))</f>
        <v/>
      </c>
      <c r="C134" s="4" t="str">
        <f>IF(A134="","",VLOOKUP('POZİTİF VAKA TAKİP'!A134,'ÖĞRENCİ EKLEME'!$L$2:$N$745,3,0))</f>
        <v/>
      </c>
      <c r="D134" s="4" t="str">
        <f>IF(A134="","",VLOOKUP('POZİTİF VAKA TAKİP'!A134,'ÖĞRENCİ EKLEME'!L$2:O$745,4,0))</f>
        <v/>
      </c>
      <c r="E134" s="14"/>
      <c r="F134" s="15" t="str">
        <f t="shared" si="18"/>
        <v/>
      </c>
      <c r="G134" s="5" t="str">
        <f t="shared" ca="1" si="19"/>
        <v/>
      </c>
      <c r="H134" s="13" t="str">
        <f t="shared" ca="1" si="20"/>
        <v/>
      </c>
      <c r="I134" s="26" t="str">
        <f>IF('ÖĞRENCİ EKLEME'!AG133="","",IF('ÖĞRENCİ EKLEME'!AM133=1,'ÖĞRENCİ EKLEME'!AG133,"Birden fazla şube eklendi..Lüften kontrol ediniz."))</f>
        <v/>
      </c>
      <c r="J134" s="16" t="str">
        <f>IF(I134="","",COUNTIF($R$3:R$175,Q134))</f>
        <v/>
      </c>
      <c r="K134" s="16" t="str">
        <f>IF(I134="","",'TEMASLI TAKİP'!J134)</f>
        <v/>
      </c>
      <c r="L134" s="16" t="str">
        <f t="shared" si="14"/>
        <v/>
      </c>
      <c r="N134" t="str">
        <f t="shared" ca="1" si="15"/>
        <v/>
      </c>
      <c r="P134" t="str">
        <f t="shared" si="16"/>
        <v/>
      </c>
      <c r="Q134">
        <v>132</v>
      </c>
      <c r="R134" t="str">
        <f t="shared" si="17"/>
        <v/>
      </c>
    </row>
    <row r="135" spans="1:18" x14ac:dyDescent="0.2">
      <c r="A135" s="6"/>
      <c r="B135" s="7" t="str">
        <f>IF(A135="","",VLOOKUP(A135,'ÖĞRENCİ EKLEME'!$L$2:$M$745,2,0))</f>
        <v/>
      </c>
      <c r="C135" s="4" t="str">
        <f>IF(A135="","",VLOOKUP('POZİTİF VAKA TAKİP'!A135,'ÖĞRENCİ EKLEME'!$L$2:$N$745,3,0))</f>
        <v/>
      </c>
      <c r="D135" s="4" t="str">
        <f>IF(A135="","",VLOOKUP('POZİTİF VAKA TAKİP'!A135,'ÖĞRENCİ EKLEME'!L$2:O$745,4,0))</f>
        <v/>
      </c>
      <c r="E135" s="14"/>
      <c r="F135" s="15" t="str">
        <f t="shared" si="18"/>
        <v/>
      </c>
      <c r="G135" s="5" t="str">
        <f t="shared" ca="1" si="19"/>
        <v/>
      </c>
      <c r="H135" s="13" t="str">
        <f t="shared" ca="1" si="20"/>
        <v/>
      </c>
      <c r="I135" s="26" t="str">
        <f>IF('ÖĞRENCİ EKLEME'!AG134="","",IF('ÖĞRENCİ EKLEME'!AM134=1,'ÖĞRENCİ EKLEME'!AG134,"Birden fazla şube eklendi..Lüften kontrol ediniz."))</f>
        <v/>
      </c>
      <c r="J135" s="16" t="str">
        <f>IF(I135="","",COUNTIF($R$3:R$175,Q135))</f>
        <v/>
      </c>
      <c r="K135" s="16" t="str">
        <f>IF(I135="","",'TEMASLI TAKİP'!J135)</f>
        <v/>
      </c>
      <c r="L135" s="16" t="str">
        <f t="shared" si="14"/>
        <v/>
      </c>
      <c r="N135" t="str">
        <f t="shared" ca="1" si="15"/>
        <v/>
      </c>
      <c r="P135" t="str">
        <f t="shared" si="16"/>
        <v/>
      </c>
      <c r="Q135">
        <v>133</v>
      </c>
      <c r="R135" t="str">
        <f t="shared" si="17"/>
        <v/>
      </c>
    </row>
    <row r="136" spans="1:18" x14ac:dyDescent="0.2">
      <c r="A136" s="6"/>
      <c r="B136" s="7" t="str">
        <f>IF(A136="","",VLOOKUP(A136,'ÖĞRENCİ EKLEME'!$L$2:$M$745,2,0))</f>
        <v/>
      </c>
      <c r="C136" s="4" t="str">
        <f>IF(A136="","",VLOOKUP('POZİTİF VAKA TAKİP'!A136,'ÖĞRENCİ EKLEME'!$L$2:$N$745,3,0))</f>
        <v/>
      </c>
      <c r="D136" s="4" t="str">
        <f>IF(A136="","",VLOOKUP('POZİTİF VAKA TAKİP'!A136,'ÖĞRENCİ EKLEME'!L$2:O$745,4,0))</f>
        <v/>
      </c>
      <c r="E136" s="14"/>
      <c r="F136" s="15" t="str">
        <f t="shared" si="18"/>
        <v/>
      </c>
      <c r="G136" s="5" t="str">
        <f t="shared" ca="1" si="19"/>
        <v/>
      </c>
      <c r="H136" s="13" t="str">
        <f t="shared" ca="1" si="20"/>
        <v/>
      </c>
      <c r="I136" s="26" t="str">
        <f>IF('ÖĞRENCİ EKLEME'!AG135="","",IF('ÖĞRENCİ EKLEME'!AM135=1,'ÖĞRENCİ EKLEME'!AG135,"Birden fazla şube eklendi..Lüften kontrol ediniz."))</f>
        <v/>
      </c>
      <c r="J136" s="16" t="str">
        <f>IF(I136="","",COUNTIF($R$3:R$175,Q136))</f>
        <v/>
      </c>
      <c r="K136" s="16" t="str">
        <f>IF(I136="","",'TEMASLI TAKİP'!J136)</f>
        <v/>
      </c>
      <c r="L136" s="16" t="str">
        <f t="shared" si="14"/>
        <v/>
      </c>
      <c r="N136" t="str">
        <f t="shared" ca="1" si="15"/>
        <v/>
      </c>
      <c r="P136" t="str">
        <f t="shared" si="16"/>
        <v/>
      </c>
      <c r="Q136">
        <v>134</v>
      </c>
      <c r="R136" t="str">
        <f t="shared" si="17"/>
        <v/>
      </c>
    </row>
    <row r="137" spans="1:18" x14ac:dyDescent="0.2">
      <c r="A137" s="6"/>
      <c r="B137" s="7" t="str">
        <f>IF(A137="","",VLOOKUP(A137,'ÖĞRENCİ EKLEME'!$L$2:$M$745,2,0))</f>
        <v/>
      </c>
      <c r="C137" s="4" t="str">
        <f>IF(A137="","",VLOOKUP('POZİTİF VAKA TAKİP'!A137,'ÖĞRENCİ EKLEME'!$L$2:$N$745,3,0))</f>
        <v/>
      </c>
      <c r="D137" s="4" t="str">
        <f>IF(A137="","",VLOOKUP('POZİTİF VAKA TAKİP'!A137,'ÖĞRENCİ EKLEME'!L$2:O$745,4,0))</f>
        <v/>
      </c>
      <c r="E137" s="14"/>
      <c r="F137" s="15" t="str">
        <f t="shared" si="18"/>
        <v/>
      </c>
      <c r="G137" s="5" t="str">
        <f t="shared" ca="1" si="19"/>
        <v/>
      </c>
      <c r="H137" s="13" t="str">
        <f t="shared" ca="1" si="20"/>
        <v/>
      </c>
      <c r="I137" s="26" t="str">
        <f>IF('ÖĞRENCİ EKLEME'!AG136="","",IF('ÖĞRENCİ EKLEME'!AM136=1,'ÖĞRENCİ EKLEME'!AG136,"Birden fazla şube eklendi..Lüften kontrol ediniz."))</f>
        <v/>
      </c>
      <c r="J137" s="16" t="str">
        <f>IF(I137="","",COUNTIF($R$3:R$175,Q137))</f>
        <v/>
      </c>
      <c r="K137" s="16" t="str">
        <f>IF(I137="","",'TEMASLI TAKİP'!J137)</f>
        <v/>
      </c>
      <c r="L137" s="16" t="str">
        <f t="shared" si="14"/>
        <v/>
      </c>
      <c r="N137" t="str">
        <f t="shared" ca="1" si="15"/>
        <v/>
      </c>
      <c r="P137" t="str">
        <f t="shared" si="16"/>
        <v/>
      </c>
      <c r="Q137">
        <v>135</v>
      </c>
      <c r="R137" t="str">
        <f t="shared" si="17"/>
        <v/>
      </c>
    </row>
    <row r="138" spans="1:18" x14ac:dyDescent="0.2">
      <c r="A138" s="6"/>
      <c r="B138" s="7" t="str">
        <f>IF(A138="","",VLOOKUP(A138,'ÖĞRENCİ EKLEME'!$L$2:$M$745,2,0))</f>
        <v/>
      </c>
      <c r="C138" s="4" t="str">
        <f>IF(A138="","",VLOOKUP('POZİTİF VAKA TAKİP'!A138,'ÖĞRENCİ EKLEME'!$L$2:$N$745,3,0))</f>
        <v/>
      </c>
      <c r="D138" s="4" t="str">
        <f>IF(A138="","",VLOOKUP('POZİTİF VAKA TAKİP'!A138,'ÖĞRENCİ EKLEME'!L$2:O$745,4,0))</f>
        <v/>
      </c>
      <c r="E138" s="14"/>
      <c r="F138" s="15" t="str">
        <f t="shared" si="18"/>
        <v/>
      </c>
      <c r="G138" s="5" t="str">
        <f t="shared" ca="1" si="19"/>
        <v/>
      </c>
      <c r="H138" s="13" t="str">
        <f t="shared" ca="1" si="20"/>
        <v/>
      </c>
      <c r="I138" s="26" t="str">
        <f>IF('ÖĞRENCİ EKLEME'!AG137="","",IF('ÖĞRENCİ EKLEME'!AM137=1,'ÖĞRENCİ EKLEME'!AG137,"Birden fazla şube eklendi..Lüften kontrol ediniz."))</f>
        <v/>
      </c>
      <c r="J138" s="16" t="str">
        <f>IF(I138="","",COUNTIF($R$3:R$175,Q138))</f>
        <v/>
      </c>
      <c r="K138" s="16" t="str">
        <f>IF(I138="","",'TEMASLI TAKİP'!J138)</f>
        <v/>
      </c>
      <c r="L138" s="16" t="str">
        <f t="shared" si="14"/>
        <v/>
      </c>
      <c r="N138" t="str">
        <f t="shared" ca="1" si="15"/>
        <v/>
      </c>
      <c r="P138" t="str">
        <f t="shared" si="16"/>
        <v/>
      </c>
      <c r="Q138">
        <v>136</v>
      </c>
      <c r="R138" t="str">
        <f t="shared" si="17"/>
        <v/>
      </c>
    </row>
    <row r="139" spans="1:18" x14ac:dyDescent="0.2">
      <c r="A139" s="6"/>
      <c r="B139" s="7" t="str">
        <f>IF(A139="","",VLOOKUP(A139,'ÖĞRENCİ EKLEME'!$L$2:$M$745,2,0))</f>
        <v/>
      </c>
      <c r="C139" s="4" t="str">
        <f>IF(A139="","",VLOOKUP('POZİTİF VAKA TAKİP'!A139,'ÖĞRENCİ EKLEME'!$L$2:$N$745,3,0))</f>
        <v/>
      </c>
      <c r="D139" s="4" t="str">
        <f>IF(A139="","",VLOOKUP('POZİTİF VAKA TAKİP'!A139,'ÖĞRENCİ EKLEME'!L$2:O$745,4,0))</f>
        <v/>
      </c>
      <c r="E139" s="14"/>
      <c r="F139" s="15" t="str">
        <f t="shared" si="18"/>
        <v/>
      </c>
      <c r="G139" s="5" t="str">
        <f t="shared" ca="1" si="19"/>
        <v/>
      </c>
      <c r="H139" s="13" t="str">
        <f t="shared" ca="1" si="20"/>
        <v/>
      </c>
      <c r="I139" s="26" t="str">
        <f>IF('ÖĞRENCİ EKLEME'!AG138="","",IF('ÖĞRENCİ EKLEME'!AM138=1,'ÖĞRENCİ EKLEME'!AG138,"Birden fazla şube eklendi..Lüften kontrol ediniz."))</f>
        <v/>
      </c>
      <c r="J139" s="16" t="str">
        <f>IF(I139="","",COUNTIF($R$3:R$175,Q139))</f>
        <v/>
      </c>
      <c r="K139" s="16" t="str">
        <f>IF(I139="","",'TEMASLI TAKİP'!J139)</f>
        <v/>
      </c>
      <c r="L139" s="16" t="str">
        <f t="shared" si="14"/>
        <v/>
      </c>
      <c r="N139" t="str">
        <f t="shared" ca="1" si="15"/>
        <v/>
      </c>
      <c r="P139" t="str">
        <f t="shared" si="16"/>
        <v/>
      </c>
      <c r="Q139">
        <v>137</v>
      </c>
      <c r="R139" t="str">
        <f t="shared" si="17"/>
        <v/>
      </c>
    </row>
    <row r="140" spans="1:18" x14ac:dyDescent="0.2">
      <c r="A140" s="6"/>
      <c r="B140" s="7" t="str">
        <f>IF(A140="","",VLOOKUP(A140,'ÖĞRENCİ EKLEME'!$L$2:$M$745,2,0))</f>
        <v/>
      </c>
      <c r="C140" s="4" t="str">
        <f>IF(A140="","",VLOOKUP('POZİTİF VAKA TAKİP'!A140,'ÖĞRENCİ EKLEME'!$L$2:$N$745,3,0))</f>
        <v/>
      </c>
      <c r="D140" s="4" t="str">
        <f>IF(A140="","",VLOOKUP('POZİTİF VAKA TAKİP'!A140,'ÖĞRENCİ EKLEME'!L$2:O$745,4,0))</f>
        <v/>
      </c>
      <c r="E140" s="14"/>
      <c r="F140" s="15" t="str">
        <f t="shared" si="18"/>
        <v/>
      </c>
      <c r="G140" s="5" t="str">
        <f t="shared" ca="1" si="19"/>
        <v/>
      </c>
      <c r="H140" s="13" t="str">
        <f t="shared" ca="1" si="20"/>
        <v/>
      </c>
      <c r="I140" s="26" t="str">
        <f>IF('ÖĞRENCİ EKLEME'!AG139="","",IF('ÖĞRENCİ EKLEME'!AM139=1,'ÖĞRENCİ EKLEME'!AG139,"Birden fazla şube eklendi..Lüften kontrol ediniz."))</f>
        <v/>
      </c>
      <c r="J140" s="16" t="str">
        <f>IF(I140="","",COUNTIF($R$3:R$175,Q140))</f>
        <v/>
      </c>
      <c r="K140" s="16" t="str">
        <f>IF(I140="","",'TEMASLI TAKİP'!J140)</f>
        <v/>
      </c>
      <c r="L140" s="16" t="str">
        <f t="shared" si="14"/>
        <v/>
      </c>
      <c r="N140" t="str">
        <f t="shared" ca="1" si="15"/>
        <v/>
      </c>
      <c r="P140" t="str">
        <f t="shared" si="16"/>
        <v/>
      </c>
      <c r="Q140">
        <v>138</v>
      </c>
      <c r="R140" t="str">
        <f t="shared" si="17"/>
        <v/>
      </c>
    </row>
    <row r="141" spans="1:18" x14ac:dyDescent="0.2">
      <c r="A141" s="6"/>
      <c r="B141" s="7" t="str">
        <f>IF(A141="","",VLOOKUP(A141,'ÖĞRENCİ EKLEME'!$L$2:$M$745,2,0))</f>
        <v/>
      </c>
      <c r="C141" s="4" t="str">
        <f>IF(A141="","",VLOOKUP('POZİTİF VAKA TAKİP'!A141,'ÖĞRENCİ EKLEME'!$L$2:$N$745,3,0))</f>
        <v/>
      </c>
      <c r="D141" s="4" t="str">
        <f>IF(A141="","",VLOOKUP('POZİTİF VAKA TAKİP'!A141,'ÖĞRENCİ EKLEME'!L$2:O$745,4,0))</f>
        <v/>
      </c>
      <c r="E141" s="14"/>
      <c r="F141" s="15" t="str">
        <f t="shared" si="18"/>
        <v/>
      </c>
      <c r="G141" s="5" t="str">
        <f t="shared" ca="1" si="19"/>
        <v/>
      </c>
      <c r="H141" s="13" t="str">
        <f t="shared" ca="1" si="20"/>
        <v/>
      </c>
      <c r="I141" s="26" t="str">
        <f>IF('ÖĞRENCİ EKLEME'!AG140="","",IF('ÖĞRENCİ EKLEME'!AM140=1,'ÖĞRENCİ EKLEME'!AG140,"Birden fazla şube eklendi..Lüften kontrol ediniz."))</f>
        <v/>
      </c>
      <c r="J141" s="16" t="str">
        <f>IF(I141="","",COUNTIF($R$3:R$175,Q141))</f>
        <v/>
      </c>
      <c r="K141" s="16" t="str">
        <f>IF(I141="","",'TEMASLI TAKİP'!J141)</f>
        <v/>
      </c>
      <c r="L141" s="16" t="str">
        <f t="shared" si="14"/>
        <v/>
      </c>
      <c r="N141" t="str">
        <f t="shared" ca="1" si="15"/>
        <v/>
      </c>
      <c r="P141" t="str">
        <f t="shared" si="16"/>
        <v/>
      </c>
      <c r="Q141">
        <v>139</v>
      </c>
      <c r="R141" t="str">
        <f t="shared" si="17"/>
        <v/>
      </c>
    </row>
    <row r="142" spans="1:18" x14ac:dyDescent="0.2">
      <c r="A142" s="6"/>
      <c r="B142" s="7" t="str">
        <f>IF(A142="","",VLOOKUP(A142,'ÖĞRENCİ EKLEME'!$L$2:$M$745,2,0))</f>
        <v/>
      </c>
      <c r="C142" s="4" t="str">
        <f>IF(A142="","",VLOOKUP('POZİTİF VAKA TAKİP'!A142,'ÖĞRENCİ EKLEME'!$L$2:$N$745,3,0))</f>
        <v/>
      </c>
      <c r="D142" s="4" t="str">
        <f>IF(A142="","",VLOOKUP('POZİTİF VAKA TAKİP'!A142,'ÖĞRENCİ EKLEME'!L$2:O$745,4,0))</f>
        <v/>
      </c>
      <c r="E142" s="14"/>
      <c r="F142" s="15" t="str">
        <f t="shared" si="18"/>
        <v/>
      </c>
      <c r="G142" s="5" t="str">
        <f t="shared" ca="1" si="19"/>
        <v/>
      </c>
      <c r="H142" s="13" t="str">
        <f t="shared" ca="1" si="20"/>
        <v/>
      </c>
      <c r="I142" s="26" t="str">
        <f>IF('ÖĞRENCİ EKLEME'!AG141="","",IF('ÖĞRENCİ EKLEME'!AM141=1,'ÖĞRENCİ EKLEME'!AG141,"Birden fazla şube eklendi..Lüften kontrol ediniz."))</f>
        <v/>
      </c>
      <c r="J142" s="16" t="str">
        <f>IF(I142="","",COUNTIF($R$3:R$175,Q142))</f>
        <v/>
      </c>
      <c r="K142" s="16" t="str">
        <f>IF(I142="","",'TEMASLI TAKİP'!J142)</f>
        <v/>
      </c>
      <c r="L142" s="16" t="str">
        <f t="shared" si="14"/>
        <v/>
      </c>
      <c r="N142" t="str">
        <f t="shared" ca="1" si="15"/>
        <v/>
      </c>
      <c r="P142" t="str">
        <f t="shared" si="16"/>
        <v/>
      </c>
      <c r="Q142">
        <v>140</v>
      </c>
      <c r="R142" t="str">
        <f t="shared" si="17"/>
        <v/>
      </c>
    </row>
    <row r="143" spans="1:18" x14ac:dyDescent="0.2">
      <c r="A143" s="6"/>
      <c r="B143" s="7" t="str">
        <f>IF(A143="","",VLOOKUP(A143,'ÖĞRENCİ EKLEME'!$L$2:$M$745,2,0))</f>
        <v/>
      </c>
      <c r="C143" s="4" t="str">
        <f>IF(A143="","",VLOOKUP('POZİTİF VAKA TAKİP'!A143,'ÖĞRENCİ EKLEME'!$L$2:$N$745,3,0))</f>
        <v/>
      </c>
      <c r="D143" s="4" t="str">
        <f>IF(A143="","",VLOOKUP('POZİTİF VAKA TAKİP'!A143,'ÖĞRENCİ EKLEME'!L$2:O$745,4,0))</f>
        <v/>
      </c>
      <c r="E143" s="14"/>
      <c r="F143" s="15" t="str">
        <f t="shared" si="18"/>
        <v/>
      </c>
      <c r="G143" s="5" t="str">
        <f t="shared" ca="1" si="19"/>
        <v/>
      </c>
      <c r="H143" s="13" t="str">
        <f t="shared" ca="1" si="20"/>
        <v/>
      </c>
      <c r="I143" s="26" t="str">
        <f>IF('ÖĞRENCİ EKLEME'!AG142="","",IF('ÖĞRENCİ EKLEME'!AM142=1,'ÖĞRENCİ EKLEME'!AG142,"Birden fazla şube eklendi..Lüften kontrol ediniz."))</f>
        <v/>
      </c>
      <c r="J143" s="16" t="str">
        <f>IF(I143="","",COUNTIF($R$3:R$175,Q143))</f>
        <v/>
      </c>
      <c r="K143" s="16" t="str">
        <f>IF(I143="","",'TEMASLI TAKİP'!J143)</f>
        <v/>
      </c>
      <c r="L143" s="16" t="str">
        <f t="shared" si="14"/>
        <v/>
      </c>
      <c r="N143" t="str">
        <f t="shared" ca="1" si="15"/>
        <v/>
      </c>
      <c r="P143" t="str">
        <f t="shared" si="16"/>
        <v/>
      </c>
      <c r="Q143">
        <v>141</v>
      </c>
      <c r="R143" t="str">
        <f t="shared" si="17"/>
        <v/>
      </c>
    </row>
    <row r="144" spans="1:18" x14ac:dyDescent="0.2">
      <c r="A144" s="6"/>
      <c r="B144" s="7" t="str">
        <f>IF(A144="","",VLOOKUP(A144,'ÖĞRENCİ EKLEME'!$L$2:$M$745,2,0))</f>
        <v/>
      </c>
      <c r="C144" s="4" t="str">
        <f>IF(A144="","",VLOOKUP('POZİTİF VAKA TAKİP'!A144,'ÖĞRENCİ EKLEME'!$L$2:$N$745,3,0))</f>
        <v/>
      </c>
      <c r="D144" s="4" t="str">
        <f>IF(A144="","",VLOOKUP('POZİTİF VAKA TAKİP'!A144,'ÖĞRENCİ EKLEME'!L$2:O$745,4,0))</f>
        <v/>
      </c>
      <c r="E144" s="14"/>
      <c r="F144" s="15" t="str">
        <f t="shared" si="18"/>
        <v/>
      </c>
      <c r="G144" s="5" t="str">
        <f t="shared" ca="1" si="19"/>
        <v/>
      </c>
      <c r="H144" s="13" t="str">
        <f t="shared" ca="1" si="20"/>
        <v/>
      </c>
      <c r="I144" s="26" t="str">
        <f>IF('ÖĞRENCİ EKLEME'!AG143="","",IF('ÖĞRENCİ EKLEME'!AM143=1,'ÖĞRENCİ EKLEME'!AG143,"Birden fazla şube eklendi..Lüften kontrol ediniz."))</f>
        <v/>
      </c>
      <c r="J144" s="16" t="str">
        <f>IF(I144="","",COUNTIF($R$3:R$175,Q144))</f>
        <v/>
      </c>
      <c r="K144" s="16" t="str">
        <f>IF(I144="","",'TEMASLI TAKİP'!J144)</f>
        <v/>
      </c>
      <c r="L144" s="16" t="str">
        <f t="shared" si="14"/>
        <v/>
      </c>
      <c r="N144" t="str">
        <f t="shared" ca="1" si="15"/>
        <v/>
      </c>
      <c r="P144" t="str">
        <f t="shared" si="16"/>
        <v/>
      </c>
      <c r="Q144">
        <v>142</v>
      </c>
      <c r="R144" t="str">
        <f t="shared" si="17"/>
        <v/>
      </c>
    </row>
    <row r="145" spans="1:18" x14ac:dyDescent="0.2">
      <c r="A145" s="6"/>
      <c r="B145" s="7" t="str">
        <f>IF(A145="","",VLOOKUP(A145,'ÖĞRENCİ EKLEME'!$L$2:$M$745,2,0))</f>
        <v/>
      </c>
      <c r="C145" s="4" t="str">
        <f>IF(A145="","",VLOOKUP('POZİTİF VAKA TAKİP'!A145,'ÖĞRENCİ EKLEME'!$L$2:$N$745,3,0))</f>
        <v/>
      </c>
      <c r="D145" s="4" t="str">
        <f>IF(A145="","",VLOOKUP('POZİTİF VAKA TAKİP'!A145,'ÖĞRENCİ EKLEME'!L$2:O$745,4,0))</f>
        <v/>
      </c>
      <c r="E145" s="14"/>
      <c r="F145" s="15" t="str">
        <f t="shared" si="18"/>
        <v/>
      </c>
      <c r="G145" s="5" t="str">
        <f t="shared" ca="1" si="19"/>
        <v/>
      </c>
      <c r="H145" s="13" t="str">
        <f t="shared" ca="1" si="20"/>
        <v/>
      </c>
      <c r="I145" s="26" t="str">
        <f>IF('ÖĞRENCİ EKLEME'!AG144="","",IF('ÖĞRENCİ EKLEME'!AM144=1,'ÖĞRENCİ EKLEME'!AG144,"Birden fazla şube eklendi..Lüften kontrol ediniz."))</f>
        <v/>
      </c>
      <c r="J145" s="16" t="str">
        <f>IF(I145="","",COUNTIF($R$3:R$175,Q145))</f>
        <v/>
      </c>
      <c r="K145" s="16" t="str">
        <f>IF(I145="","",'TEMASLI TAKİP'!J145)</f>
        <v/>
      </c>
      <c r="L145" s="16" t="str">
        <f t="shared" si="14"/>
        <v/>
      </c>
      <c r="N145" t="str">
        <f t="shared" ca="1" si="15"/>
        <v/>
      </c>
      <c r="P145" t="str">
        <f t="shared" si="16"/>
        <v/>
      </c>
      <c r="Q145">
        <v>143</v>
      </c>
      <c r="R145" t="str">
        <f t="shared" si="17"/>
        <v/>
      </c>
    </row>
    <row r="146" spans="1:18" x14ac:dyDescent="0.2">
      <c r="A146" s="6"/>
      <c r="B146" s="7" t="str">
        <f>IF(A146="","",VLOOKUP(A146,'ÖĞRENCİ EKLEME'!$L$2:$M$745,2,0))</f>
        <v/>
      </c>
      <c r="C146" s="4" t="str">
        <f>IF(A146="","",VLOOKUP('POZİTİF VAKA TAKİP'!A146,'ÖĞRENCİ EKLEME'!$L$2:$N$745,3,0))</f>
        <v/>
      </c>
      <c r="D146" s="4" t="str">
        <f>IF(A146="","",VLOOKUP('POZİTİF VAKA TAKİP'!A146,'ÖĞRENCİ EKLEME'!L$2:O$745,4,0))</f>
        <v/>
      </c>
      <c r="E146" s="14"/>
      <c r="F146" s="15" t="str">
        <f t="shared" si="18"/>
        <v/>
      </c>
      <c r="G146" s="5" t="str">
        <f t="shared" ca="1" si="19"/>
        <v/>
      </c>
      <c r="H146" s="13" t="str">
        <f t="shared" ca="1" si="20"/>
        <v/>
      </c>
      <c r="I146" s="26" t="str">
        <f>IF('ÖĞRENCİ EKLEME'!AG145="","",IF('ÖĞRENCİ EKLEME'!AM145=1,'ÖĞRENCİ EKLEME'!AG145,"Birden fazla şube eklendi..Lüften kontrol ediniz."))</f>
        <v/>
      </c>
      <c r="J146" s="16" t="str">
        <f>IF(I146="","",COUNTIF($R$3:R$175,Q146))</f>
        <v/>
      </c>
      <c r="K146" s="16" t="str">
        <f>IF(I146="","",'TEMASLI TAKİP'!J146)</f>
        <v/>
      </c>
      <c r="L146" s="16" t="str">
        <f t="shared" si="14"/>
        <v/>
      </c>
      <c r="N146" t="str">
        <f t="shared" ca="1" si="15"/>
        <v/>
      </c>
      <c r="P146" t="str">
        <f t="shared" si="16"/>
        <v/>
      </c>
      <c r="Q146">
        <v>144</v>
      </c>
      <c r="R146" t="str">
        <f t="shared" si="17"/>
        <v/>
      </c>
    </row>
    <row r="147" spans="1:18" x14ac:dyDescent="0.2">
      <c r="A147" s="6"/>
      <c r="B147" s="7" t="str">
        <f>IF(A147="","",VLOOKUP(A147,'ÖĞRENCİ EKLEME'!$L$2:$M$745,2,0))</f>
        <v/>
      </c>
      <c r="C147" s="4" t="str">
        <f>IF(A147="","",VLOOKUP('POZİTİF VAKA TAKİP'!A147,'ÖĞRENCİ EKLEME'!$L$2:$N$745,3,0))</f>
        <v/>
      </c>
      <c r="D147" s="4" t="str">
        <f>IF(A147="","",VLOOKUP('POZİTİF VAKA TAKİP'!A147,'ÖĞRENCİ EKLEME'!L$2:O$745,4,0))</f>
        <v/>
      </c>
      <c r="E147" s="14"/>
      <c r="F147" s="15" t="str">
        <f t="shared" si="18"/>
        <v/>
      </c>
      <c r="G147" s="5" t="str">
        <f t="shared" ca="1" si="19"/>
        <v/>
      </c>
      <c r="H147" s="13" t="str">
        <f t="shared" ca="1" si="20"/>
        <v/>
      </c>
      <c r="I147" s="26" t="str">
        <f>IF('ÖĞRENCİ EKLEME'!AG146="","",IF('ÖĞRENCİ EKLEME'!AM146=1,'ÖĞRENCİ EKLEME'!AG146,"Birden fazla şube eklendi..Lüften kontrol ediniz."))</f>
        <v/>
      </c>
      <c r="J147" s="16" t="str">
        <f>IF(I147="","",COUNTIF($R$3:R$175,Q147))</f>
        <v/>
      </c>
      <c r="K147" s="16" t="str">
        <f>IF(I147="","",'TEMASLI TAKİP'!J147)</f>
        <v/>
      </c>
      <c r="L147" s="16" t="str">
        <f t="shared" si="14"/>
        <v/>
      </c>
      <c r="N147" t="str">
        <f t="shared" ca="1" si="15"/>
        <v/>
      </c>
      <c r="P147" t="str">
        <f t="shared" si="16"/>
        <v/>
      </c>
      <c r="Q147">
        <v>145</v>
      </c>
      <c r="R147" t="str">
        <f t="shared" si="17"/>
        <v/>
      </c>
    </row>
    <row r="148" spans="1:18" x14ac:dyDescent="0.2">
      <c r="A148" s="6"/>
      <c r="B148" s="7" t="str">
        <f>IF(A148="","",VLOOKUP(A148,'ÖĞRENCİ EKLEME'!$L$2:$M$745,2,0))</f>
        <v/>
      </c>
      <c r="C148" s="4" t="str">
        <f>IF(A148="","",VLOOKUP('POZİTİF VAKA TAKİP'!A148,'ÖĞRENCİ EKLEME'!$L$2:$N$745,3,0))</f>
        <v/>
      </c>
      <c r="D148" s="4" t="str">
        <f>IF(A148="","",VLOOKUP('POZİTİF VAKA TAKİP'!A148,'ÖĞRENCİ EKLEME'!L$2:O$745,4,0))</f>
        <v/>
      </c>
      <c r="E148" s="14"/>
      <c r="F148" s="15" t="str">
        <f t="shared" si="18"/>
        <v/>
      </c>
      <c r="G148" s="5" t="str">
        <f t="shared" ca="1" si="19"/>
        <v/>
      </c>
      <c r="H148" s="13" t="str">
        <f t="shared" ca="1" si="20"/>
        <v/>
      </c>
      <c r="I148" s="26" t="str">
        <f>IF('ÖĞRENCİ EKLEME'!AG147="","",IF('ÖĞRENCİ EKLEME'!AM147=1,'ÖĞRENCİ EKLEME'!AG147,"Birden fazla şube eklendi..Lüften kontrol ediniz."))</f>
        <v/>
      </c>
      <c r="J148" s="16" t="str">
        <f>IF(I148="","",COUNTIF($R$3:R$175,Q148))</f>
        <v/>
      </c>
      <c r="K148" s="16" t="str">
        <f>IF(I148="","",'TEMASLI TAKİP'!J148)</f>
        <v/>
      </c>
      <c r="L148" s="16" t="str">
        <f t="shared" si="14"/>
        <v/>
      </c>
      <c r="N148" t="str">
        <f t="shared" ca="1" si="15"/>
        <v/>
      </c>
      <c r="P148" t="str">
        <f t="shared" si="16"/>
        <v/>
      </c>
      <c r="Q148">
        <v>146</v>
      </c>
      <c r="R148" t="str">
        <f t="shared" si="17"/>
        <v/>
      </c>
    </row>
    <row r="149" spans="1:18" x14ac:dyDescent="0.2">
      <c r="A149" s="6"/>
      <c r="B149" s="7" t="str">
        <f>IF(A149="","",VLOOKUP(A149,'ÖĞRENCİ EKLEME'!$L$2:$M$745,2,0))</f>
        <v/>
      </c>
      <c r="C149" s="4" t="str">
        <f>IF(A149="","",VLOOKUP('POZİTİF VAKA TAKİP'!A149,'ÖĞRENCİ EKLEME'!$L$2:$N$745,3,0))</f>
        <v/>
      </c>
      <c r="D149" s="4" t="str">
        <f>IF(A149="","",VLOOKUP('POZİTİF VAKA TAKİP'!A149,'ÖĞRENCİ EKLEME'!L$2:O$745,4,0))</f>
        <v/>
      </c>
      <c r="E149" s="14"/>
      <c r="F149" s="15" t="str">
        <f t="shared" si="18"/>
        <v/>
      </c>
      <c r="G149" s="5" t="str">
        <f t="shared" ca="1" si="19"/>
        <v/>
      </c>
      <c r="H149" s="13" t="str">
        <f t="shared" ca="1" si="20"/>
        <v/>
      </c>
      <c r="I149" s="26" t="str">
        <f>IF('ÖĞRENCİ EKLEME'!AG148="","",IF('ÖĞRENCİ EKLEME'!AM148=1,'ÖĞRENCİ EKLEME'!AG148,"Birden fazla şube eklendi..Lüften kontrol ediniz."))</f>
        <v/>
      </c>
      <c r="J149" s="16" t="str">
        <f>IF(I149="","",COUNTIF($R$3:R$175,Q149))</f>
        <v/>
      </c>
      <c r="K149" s="16" t="str">
        <f>IF(I149="","",'TEMASLI TAKİP'!J149)</f>
        <v/>
      </c>
      <c r="L149" s="16" t="str">
        <f t="shared" si="14"/>
        <v/>
      </c>
      <c r="N149" t="str">
        <f t="shared" ca="1" si="15"/>
        <v/>
      </c>
      <c r="P149" t="str">
        <f t="shared" si="16"/>
        <v/>
      </c>
      <c r="Q149">
        <v>147</v>
      </c>
      <c r="R149" t="str">
        <f t="shared" si="17"/>
        <v/>
      </c>
    </row>
    <row r="150" spans="1:18" x14ac:dyDescent="0.2">
      <c r="A150" s="6"/>
      <c r="B150" s="7" t="str">
        <f>IF(A150="","",VLOOKUP(A150,'ÖĞRENCİ EKLEME'!$L$2:$M$745,2,0))</f>
        <v/>
      </c>
      <c r="C150" s="4" t="str">
        <f>IF(A150="","",VLOOKUP('POZİTİF VAKA TAKİP'!A150,'ÖĞRENCİ EKLEME'!$L$2:$N$745,3,0))</f>
        <v/>
      </c>
      <c r="D150" s="4" t="str">
        <f>IF(A150="","",VLOOKUP('POZİTİF VAKA TAKİP'!A150,'ÖĞRENCİ EKLEME'!L$2:O$745,4,0))</f>
        <v/>
      </c>
      <c r="E150" s="14"/>
      <c r="F150" s="15" t="str">
        <f t="shared" si="18"/>
        <v/>
      </c>
      <c r="G150" s="5" t="str">
        <f t="shared" ca="1" si="19"/>
        <v/>
      </c>
      <c r="H150" s="13" t="str">
        <f t="shared" ca="1" si="20"/>
        <v/>
      </c>
      <c r="I150" s="26" t="str">
        <f>IF('ÖĞRENCİ EKLEME'!AG149="","",IF('ÖĞRENCİ EKLEME'!AM149=1,'ÖĞRENCİ EKLEME'!AG149,"Birden fazla şube eklendi..Lüften kontrol ediniz."))</f>
        <v/>
      </c>
      <c r="J150" s="16" t="str">
        <f>IF(I150="","",COUNTIF($R$3:R$175,Q150))</f>
        <v/>
      </c>
      <c r="K150" s="16" t="str">
        <f>IF(I150="","",'TEMASLI TAKİP'!J150)</f>
        <v/>
      </c>
      <c r="L150" s="16" t="str">
        <f t="shared" si="14"/>
        <v/>
      </c>
      <c r="N150" t="str">
        <f t="shared" ca="1" si="15"/>
        <v/>
      </c>
      <c r="P150" t="str">
        <f t="shared" si="16"/>
        <v/>
      </c>
      <c r="Q150">
        <v>148</v>
      </c>
      <c r="R150" t="str">
        <f t="shared" si="17"/>
        <v/>
      </c>
    </row>
    <row r="151" spans="1:18" x14ac:dyDescent="0.2">
      <c r="A151" s="6"/>
      <c r="B151" s="7" t="str">
        <f>IF(A151="","",VLOOKUP(A151,'ÖĞRENCİ EKLEME'!$L$2:$M$745,2,0))</f>
        <v/>
      </c>
      <c r="C151" s="4" t="str">
        <f>IF(A151="","",VLOOKUP('POZİTİF VAKA TAKİP'!A151,'ÖĞRENCİ EKLEME'!$L$2:$N$745,3,0))</f>
        <v/>
      </c>
      <c r="D151" s="4" t="str">
        <f>IF(A151="","",VLOOKUP('POZİTİF VAKA TAKİP'!A151,'ÖĞRENCİ EKLEME'!L$2:O$745,4,0))</f>
        <v/>
      </c>
      <c r="E151" s="14"/>
      <c r="F151" s="15" t="str">
        <f t="shared" si="18"/>
        <v/>
      </c>
      <c r="G151" s="5" t="str">
        <f t="shared" ca="1" si="19"/>
        <v/>
      </c>
      <c r="H151" s="13" t="str">
        <f t="shared" ca="1" si="20"/>
        <v/>
      </c>
      <c r="I151" s="26" t="str">
        <f>IF('ÖĞRENCİ EKLEME'!AG150="","",IF('ÖĞRENCİ EKLEME'!AM150=1,'ÖĞRENCİ EKLEME'!AG150,"Birden fazla şube eklendi..Lüften kontrol ediniz."))</f>
        <v/>
      </c>
      <c r="J151" s="16" t="str">
        <f>IF(I151="","",COUNTIF($R$3:R$175,Q151))</f>
        <v/>
      </c>
      <c r="K151" s="16" t="str">
        <f>IF(I151="","",'TEMASLI TAKİP'!J151)</f>
        <v/>
      </c>
      <c r="L151" s="16" t="str">
        <f t="shared" si="14"/>
        <v/>
      </c>
      <c r="N151" t="str">
        <f t="shared" ca="1" si="15"/>
        <v/>
      </c>
      <c r="P151" t="str">
        <f t="shared" si="16"/>
        <v/>
      </c>
      <c r="Q151">
        <v>149</v>
      </c>
      <c r="R151" t="str">
        <f t="shared" si="17"/>
        <v/>
      </c>
    </row>
    <row r="152" spans="1:18" x14ac:dyDescent="0.2">
      <c r="A152" s="6"/>
      <c r="B152" s="7" t="str">
        <f>IF(A152="","",VLOOKUP(A152,'ÖĞRENCİ EKLEME'!$L$2:$M$745,2,0))</f>
        <v/>
      </c>
      <c r="C152" s="4" t="str">
        <f>IF(A152="","",VLOOKUP('POZİTİF VAKA TAKİP'!A152,'ÖĞRENCİ EKLEME'!$L$2:$N$745,3,0))</f>
        <v/>
      </c>
      <c r="D152" s="4" t="str">
        <f>IF(A152="","",VLOOKUP('POZİTİF VAKA TAKİP'!A152,'ÖĞRENCİ EKLEME'!L$2:O$745,4,0))</f>
        <v/>
      </c>
      <c r="E152" s="14"/>
      <c r="F152" s="15" t="str">
        <f t="shared" si="18"/>
        <v/>
      </c>
      <c r="G152" s="5" t="str">
        <f t="shared" ca="1" si="19"/>
        <v/>
      </c>
      <c r="H152" s="13" t="str">
        <f t="shared" ca="1" si="20"/>
        <v/>
      </c>
      <c r="I152" s="26" t="str">
        <f>IF('ÖĞRENCİ EKLEME'!AG151="","",IF('ÖĞRENCİ EKLEME'!AM151=1,'ÖĞRENCİ EKLEME'!AG151,"Birden fazla şube eklendi..Lüften kontrol ediniz."))</f>
        <v/>
      </c>
      <c r="J152" s="16" t="str">
        <f>IF(I152="","",COUNTIF($R$3:R$175,Q152))</f>
        <v/>
      </c>
      <c r="K152" s="16" t="str">
        <f>IF(I152="","",'TEMASLI TAKİP'!J152)</f>
        <v/>
      </c>
      <c r="L152" s="16" t="str">
        <f t="shared" si="14"/>
        <v/>
      </c>
      <c r="N152" t="str">
        <f t="shared" ca="1" si="15"/>
        <v/>
      </c>
      <c r="P152" t="str">
        <f t="shared" si="16"/>
        <v/>
      </c>
      <c r="Q152">
        <v>150</v>
      </c>
      <c r="R152" t="str">
        <f t="shared" si="17"/>
        <v/>
      </c>
    </row>
    <row r="153" spans="1:18" x14ac:dyDescent="0.2">
      <c r="A153" s="6"/>
      <c r="B153" s="7" t="str">
        <f>IF(A153="","",VLOOKUP(A153,'ÖĞRENCİ EKLEME'!$L$2:$M$745,2,0))</f>
        <v/>
      </c>
      <c r="C153" s="4" t="str">
        <f>IF(A153="","",VLOOKUP('POZİTİF VAKA TAKİP'!A153,'ÖĞRENCİ EKLEME'!$L$2:$N$745,3,0))</f>
        <v/>
      </c>
      <c r="D153" s="4" t="str">
        <f>IF(A153="","",VLOOKUP('POZİTİF VAKA TAKİP'!A153,'ÖĞRENCİ EKLEME'!L$2:O$745,4,0))</f>
        <v/>
      </c>
      <c r="E153" s="14"/>
      <c r="F153" s="15" t="str">
        <f t="shared" si="18"/>
        <v/>
      </c>
      <c r="G153" s="5" t="str">
        <f t="shared" ca="1" si="19"/>
        <v/>
      </c>
      <c r="H153" s="13" t="str">
        <f t="shared" ca="1" si="20"/>
        <v/>
      </c>
      <c r="I153" s="26" t="str">
        <f>IF('ÖĞRENCİ EKLEME'!AG152="","",IF('ÖĞRENCİ EKLEME'!AM152=1,'ÖĞRENCİ EKLEME'!AG152,"Birden fazla şube eklendi..Lüften kontrol ediniz."))</f>
        <v/>
      </c>
      <c r="J153" s="16" t="str">
        <f>IF(I153="","",COUNTIF($R$3:R$175,Q153))</f>
        <v/>
      </c>
      <c r="K153" s="16" t="str">
        <f>IF(I153="","",'TEMASLI TAKİP'!J153)</f>
        <v/>
      </c>
      <c r="L153" s="16" t="str">
        <f t="shared" si="14"/>
        <v/>
      </c>
      <c r="N153" t="str">
        <f t="shared" ca="1" si="15"/>
        <v/>
      </c>
      <c r="P153" t="str">
        <f t="shared" si="16"/>
        <v/>
      </c>
      <c r="Q153">
        <v>151</v>
      </c>
      <c r="R153" t="str">
        <f t="shared" si="17"/>
        <v/>
      </c>
    </row>
    <row r="154" spans="1:18" x14ac:dyDescent="0.2">
      <c r="A154" s="6"/>
      <c r="B154" s="7" t="str">
        <f>IF(A154="","",VLOOKUP(A154,'ÖĞRENCİ EKLEME'!$L$2:$M$745,2,0))</f>
        <v/>
      </c>
      <c r="C154" s="4" t="str">
        <f>IF(A154="","",VLOOKUP('POZİTİF VAKA TAKİP'!A154,'ÖĞRENCİ EKLEME'!$L$2:$N$745,3,0))</f>
        <v/>
      </c>
      <c r="D154" s="4" t="str">
        <f>IF(A154="","",VLOOKUP('POZİTİF VAKA TAKİP'!A154,'ÖĞRENCİ EKLEME'!L$2:O$745,4,0))</f>
        <v/>
      </c>
      <c r="E154" s="14"/>
      <c r="F154" s="15" t="str">
        <f t="shared" si="18"/>
        <v/>
      </c>
      <c r="G154" s="5" t="str">
        <f t="shared" ca="1" si="19"/>
        <v/>
      </c>
      <c r="H154" s="13" t="str">
        <f t="shared" ca="1" si="20"/>
        <v/>
      </c>
      <c r="I154" s="26" t="str">
        <f>IF('ÖĞRENCİ EKLEME'!AG153="","",IF('ÖĞRENCİ EKLEME'!AM153=1,'ÖĞRENCİ EKLEME'!AG153,"Birden fazla şube eklendi..Lüften kontrol ediniz."))</f>
        <v/>
      </c>
      <c r="J154" s="16" t="str">
        <f>IF(I154="","",COUNTIF($R$3:R$175,Q154))</f>
        <v/>
      </c>
      <c r="K154" s="16" t="str">
        <f>IF(I154="","",'TEMASLI TAKİP'!J154)</f>
        <v/>
      </c>
      <c r="L154" s="16" t="str">
        <f t="shared" si="14"/>
        <v/>
      </c>
      <c r="N154" t="str">
        <f t="shared" ca="1" si="15"/>
        <v/>
      </c>
      <c r="P154" t="str">
        <f t="shared" si="16"/>
        <v/>
      </c>
      <c r="Q154">
        <v>152</v>
      </c>
      <c r="R154" t="str">
        <f t="shared" si="17"/>
        <v/>
      </c>
    </row>
    <row r="155" spans="1:18" x14ac:dyDescent="0.2">
      <c r="A155" s="6"/>
      <c r="B155" s="7" t="str">
        <f>IF(A155="","",VLOOKUP(A155,'ÖĞRENCİ EKLEME'!$L$2:$M$745,2,0))</f>
        <v/>
      </c>
      <c r="C155" s="4" t="str">
        <f>IF(A155="","",VLOOKUP('POZİTİF VAKA TAKİP'!A155,'ÖĞRENCİ EKLEME'!$L$2:$N$745,3,0))</f>
        <v/>
      </c>
      <c r="D155" s="4" t="str">
        <f>IF(A155="","",VLOOKUP('POZİTİF VAKA TAKİP'!A155,'ÖĞRENCİ EKLEME'!L$2:O$745,4,0))</f>
        <v/>
      </c>
      <c r="E155" s="14"/>
      <c r="F155" s="15" t="str">
        <f t="shared" si="18"/>
        <v/>
      </c>
      <c r="G155" s="5" t="str">
        <f t="shared" ca="1" si="19"/>
        <v/>
      </c>
      <c r="H155" s="13" t="str">
        <f t="shared" ca="1" si="20"/>
        <v/>
      </c>
      <c r="I155" s="26" t="str">
        <f>IF('ÖĞRENCİ EKLEME'!AG154="","",IF('ÖĞRENCİ EKLEME'!AM154=1,'ÖĞRENCİ EKLEME'!AG154,"Birden fazla şube eklendi..Lüften kontrol ediniz."))</f>
        <v/>
      </c>
      <c r="J155" s="16" t="str">
        <f>IF(I155="","",COUNTIF($R$3:R$175,Q155))</f>
        <v/>
      </c>
      <c r="K155" s="16" t="str">
        <f>IF(I155="","",'TEMASLI TAKİP'!J155)</f>
        <v/>
      </c>
      <c r="L155" s="16" t="str">
        <f t="shared" si="14"/>
        <v/>
      </c>
      <c r="N155" t="str">
        <f t="shared" ca="1" si="15"/>
        <v/>
      </c>
      <c r="P155" t="str">
        <f t="shared" si="16"/>
        <v/>
      </c>
      <c r="Q155">
        <v>153</v>
      </c>
      <c r="R155" t="str">
        <f t="shared" si="17"/>
        <v/>
      </c>
    </row>
    <row r="156" spans="1:18" x14ac:dyDescent="0.2">
      <c r="A156" s="6"/>
      <c r="B156" s="7" t="str">
        <f>IF(A156="","",VLOOKUP(A156,'ÖĞRENCİ EKLEME'!$L$2:$M$745,2,0))</f>
        <v/>
      </c>
      <c r="C156" s="4" t="str">
        <f>IF(A156="","",VLOOKUP('POZİTİF VAKA TAKİP'!A156,'ÖĞRENCİ EKLEME'!$L$2:$N$745,3,0))</f>
        <v/>
      </c>
      <c r="D156" s="4" t="str">
        <f>IF(A156="","",VLOOKUP('POZİTİF VAKA TAKİP'!A156,'ÖĞRENCİ EKLEME'!L$2:O$745,4,0))</f>
        <v/>
      </c>
      <c r="E156" s="14"/>
      <c r="F156" s="15" t="str">
        <f t="shared" si="18"/>
        <v/>
      </c>
      <c r="G156" s="5" t="str">
        <f t="shared" ca="1" si="19"/>
        <v/>
      </c>
      <c r="H156" s="13" t="str">
        <f t="shared" ca="1" si="20"/>
        <v/>
      </c>
      <c r="I156" s="26" t="str">
        <f>IF('ÖĞRENCİ EKLEME'!AG155="","",IF('ÖĞRENCİ EKLEME'!AM155=1,'ÖĞRENCİ EKLEME'!AG155,"Birden fazla şube eklendi..Lüften kontrol ediniz."))</f>
        <v/>
      </c>
      <c r="J156" s="16" t="str">
        <f>IF(I156="","",COUNTIF($R$3:R$175,Q156))</f>
        <v/>
      </c>
      <c r="K156" s="16" t="str">
        <f>IF(I156="","",'TEMASLI TAKİP'!J156)</f>
        <v/>
      </c>
      <c r="L156" s="16" t="str">
        <f t="shared" si="14"/>
        <v/>
      </c>
      <c r="N156" t="str">
        <f t="shared" ca="1" si="15"/>
        <v/>
      </c>
      <c r="P156" t="str">
        <f t="shared" si="16"/>
        <v/>
      </c>
      <c r="Q156">
        <v>154</v>
      </c>
      <c r="R156" t="str">
        <f t="shared" si="17"/>
        <v/>
      </c>
    </row>
    <row r="157" spans="1:18" x14ac:dyDescent="0.2">
      <c r="A157" s="6"/>
      <c r="B157" s="7" t="str">
        <f>IF(A157="","",VLOOKUP(A157,'ÖĞRENCİ EKLEME'!$L$2:$M$745,2,0))</f>
        <v/>
      </c>
      <c r="C157" s="4" t="str">
        <f>IF(A157="","",VLOOKUP('POZİTİF VAKA TAKİP'!A157,'ÖĞRENCİ EKLEME'!$L$2:$N$745,3,0))</f>
        <v/>
      </c>
      <c r="D157" s="4" t="str">
        <f>IF(A157="","",VLOOKUP('POZİTİF VAKA TAKİP'!A157,'ÖĞRENCİ EKLEME'!L$2:O$745,4,0))</f>
        <v/>
      </c>
      <c r="E157" s="14"/>
      <c r="F157" s="15" t="str">
        <f t="shared" si="18"/>
        <v/>
      </c>
      <c r="G157" s="5" t="str">
        <f t="shared" ca="1" si="19"/>
        <v/>
      </c>
      <c r="H157" s="13" t="str">
        <f t="shared" ca="1" si="20"/>
        <v/>
      </c>
      <c r="I157" s="26" t="str">
        <f>IF('ÖĞRENCİ EKLEME'!AG156="","",IF('ÖĞRENCİ EKLEME'!AM156=1,'ÖĞRENCİ EKLEME'!AG156,"Birden fazla şube eklendi..Lüften kontrol ediniz."))</f>
        <v/>
      </c>
      <c r="J157" s="16" t="str">
        <f>IF(I157="","",COUNTIF($R$3:R$175,Q157))</f>
        <v/>
      </c>
      <c r="K157" s="16" t="str">
        <f>IF(I157="","",'TEMASLI TAKİP'!J157)</f>
        <v/>
      </c>
      <c r="L157" s="16" t="str">
        <f t="shared" si="14"/>
        <v/>
      </c>
      <c r="N157" t="str">
        <f t="shared" ca="1" si="15"/>
        <v/>
      </c>
      <c r="P157" t="str">
        <f t="shared" si="16"/>
        <v/>
      </c>
      <c r="Q157">
        <v>155</v>
      </c>
      <c r="R157" t="str">
        <f t="shared" si="17"/>
        <v/>
      </c>
    </row>
    <row r="158" spans="1:18" x14ac:dyDescent="0.2">
      <c r="A158" s="6"/>
      <c r="B158" s="7" t="str">
        <f>IF(A158="","",VLOOKUP(A158,'ÖĞRENCİ EKLEME'!$L$2:$M$745,2,0))</f>
        <v/>
      </c>
      <c r="C158" s="4" t="str">
        <f>IF(A158="","",VLOOKUP('POZİTİF VAKA TAKİP'!A158,'ÖĞRENCİ EKLEME'!$L$2:$N$745,3,0))</f>
        <v/>
      </c>
      <c r="D158" s="4" t="str">
        <f>IF(A158="","",VLOOKUP('POZİTİF VAKA TAKİP'!A158,'ÖĞRENCİ EKLEME'!L$2:O$745,4,0))</f>
        <v/>
      </c>
      <c r="E158" s="14"/>
      <c r="F158" s="15" t="str">
        <f t="shared" si="18"/>
        <v/>
      </c>
      <c r="G158" s="5" t="str">
        <f t="shared" ca="1" si="19"/>
        <v/>
      </c>
      <c r="H158" s="13" t="str">
        <f t="shared" ca="1" si="20"/>
        <v/>
      </c>
      <c r="I158" s="26" t="str">
        <f>IF('ÖĞRENCİ EKLEME'!AG157="","",IF('ÖĞRENCİ EKLEME'!AM157=1,'ÖĞRENCİ EKLEME'!AG157,"Birden fazla şube eklendi..Lüften kontrol ediniz."))</f>
        <v/>
      </c>
      <c r="J158" s="16" t="str">
        <f>IF(I158="","",COUNTIF($R$3:R$175,Q158))</f>
        <v/>
      </c>
      <c r="K158" s="16" t="str">
        <f>IF(I158="","",'TEMASLI TAKİP'!J158)</f>
        <v/>
      </c>
      <c r="L158" s="16" t="str">
        <f t="shared" si="14"/>
        <v/>
      </c>
      <c r="N158" t="str">
        <f t="shared" ca="1" si="15"/>
        <v/>
      </c>
      <c r="P158" t="str">
        <f t="shared" si="16"/>
        <v/>
      </c>
      <c r="Q158">
        <v>156</v>
      </c>
      <c r="R158" t="str">
        <f t="shared" si="17"/>
        <v/>
      </c>
    </row>
    <row r="159" spans="1:18" x14ac:dyDescent="0.2">
      <c r="A159" s="6"/>
      <c r="B159" s="7" t="str">
        <f>IF(A159="","",VLOOKUP(A159,'ÖĞRENCİ EKLEME'!$L$2:$M$745,2,0))</f>
        <v/>
      </c>
      <c r="C159" s="4" t="str">
        <f>IF(A159="","",VLOOKUP('POZİTİF VAKA TAKİP'!A159,'ÖĞRENCİ EKLEME'!$L$2:$N$745,3,0))</f>
        <v/>
      </c>
      <c r="D159" s="4" t="str">
        <f>IF(A159="","",VLOOKUP('POZİTİF VAKA TAKİP'!A159,'ÖĞRENCİ EKLEME'!L$2:O$745,4,0))</f>
        <v/>
      </c>
      <c r="E159" s="14"/>
      <c r="F159" s="15" t="str">
        <f t="shared" si="18"/>
        <v/>
      </c>
      <c r="G159" s="5" t="str">
        <f t="shared" ca="1" si="19"/>
        <v/>
      </c>
      <c r="H159" s="13" t="str">
        <f t="shared" ca="1" si="20"/>
        <v/>
      </c>
      <c r="I159" s="26" t="str">
        <f>IF('ÖĞRENCİ EKLEME'!AG158="","",IF('ÖĞRENCİ EKLEME'!AM158=1,'ÖĞRENCİ EKLEME'!AG158,"Birden fazla şube eklendi..Lüften kontrol ediniz."))</f>
        <v/>
      </c>
      <c r="J159" s="16" t="str">
        <f>IF(I159="","",COUNTIF($R$3:R$175,Q159))</f>
        <v/>
      </c>
      <c r="K159" s="16" t="str">
        <f>IF(I159="","",'TEMASLI TAKİP'!J159)</f>
        <v/>
      </c>
      <c r="L159" s="16" t="str">
        <f t="shared" si="14"/>
        <v/>
      </c>
      <c r="N159" t="str">
        <f t="shared" ca="1" si="15"/>
        <v/>
      </c>
      <c r="P159" t="str">
        <f t="shared" si="16"/>
        <v/>
      </c>
      <c r="Q159">
        <v>157</v>
      </c>
      <c r="R159" t="str">
        <f t="shared" si="17"/>
        <v/>
      </c>
    </row>
    <row r="160" spans="1:18" x14ac:dyDescent="0.2">
      <c r="A160" s="6"/>
      <c r="B160" s="7" t="str">
        <f>IF(A160="","",VLOOKUP(A160,'ÖĞRENCİ EKLEME'!$L$2:$M$745,2,0))</f>
        <v/>
      </c>
      <c r="C160" s="4" t="str">
        <f>IF(A160="","",VLOOKUP('POZİTİF VAKA TAKİP'!A160,'ÖĞRENCİ EKLEME'!$L$2:$N$745,3,0))</f>
        <v/>
      </c>
      <c r="D160" s="4" t="str">
        <f>IF(A160="","",VLOOKUP('POZİTİF VAKA TAKİP'!A160,'ÖĞRENCİ EKLEME'!L$2:O$745,4,0))</f>
        <v/>
      </c>
      <c r="E160" s="14"/>
      <c r="F160" s="15" t="str">
        <f t="shared" si="18"/>
        <v/>
      </c>
      <c r="G160" s="5" t="str">
        <f t="shared" ca="1" si="19"/>
        <v/>
      </c>
      <c r="H160" s="13" t="str">
        <f t="shared" ca="1" si="20"/>
        <v/>
      </c>
      <c r="I160" s="26" t="str">
        <f>IF('ÖĞRENCİ EKLEME'!AG159="","",IF('ÖĞRENCİ EKLEME'!AM159=1,'ÖĞRENCİ EKLEME'!AG159,"Birden fazla şube eklendi..Lüften kontrol ediniz."))</f>
        <v/>
      </c>
      <c r="J160" s="16" t="str">
        <f>IF(I160="","",COUNTIF($R$3:R$175,Q160))</f>
        <v/>
      </c>
      <c r="K160" s="16" t="str">
        <f>IF(I160="","",'TEMASLI TAKİP'!J160)</f>
        <v/>
      </c>
      <c r="L160" s="16" t="str">
        <f t="shared" si="14"/>
        <v/>
      </c>
      <c r="N160" t="str">
        <f t="shared" ca="1" si="15"/>
        <v/>
      </c>
      <c r="P160" t="str">
        <f t="shared" si="16"/>
        <v/>
      </c>
      <c r="Q160">
        <v>158</v>
      </c>
      <c r="R160" t="str">
        <f t="shared" si="17"/>
        <v/>
      </c>
    </row>
    <row r="161" spans="1:18" x14ac:dyDescent="0.2">
      <c r="A161" s="6"/>
      <c r="B161" s="7" t="str">
        <f>IF(A161="","",VLOOKUP(A161,'ÖĞRENCİ EKLEME'!$L$2:$M$745,2,0))</f>
        <v/>
      </c>
      <c r="C161" s="4" t="str">
        <f>IF(A161="","",VLOOKUP('POZİTİF VAKA TAKİP'!A161,'ÖĞRENCİ EKLEME'!$L$2:$N$745,3,0))</f>
        <v/>
      </c>
      <c r="D161" s="4" t="str">
        <f>IF(A161="","",VLOOKUP('POZİTİF VAKA TAKİP'!A161,'ÖĞRENCİ EKLEME'!L$2:O$745,4,0))</f>
        <v/>
      </c>
      <c r="E161" s="14"/>
      <c r="F161" s="15" t="str">
        <f t="shared" si="18"/>
        <v/>
      </c>
      <c r="G161" s="5" t="str">
        <f t="shared" ca="1" si="19"/>
        <v/>
      </c>
      <c r="H161" s="13" t="str">
        <f t="shared" ca="1" si="20"/>
        <v/>
      </c>
      <c r="I161" s="26" t="str">
        <f>IF('ÖĞRENCİ EKLEME'!AG160="","",IF('ÖĞRENCİ EKLEME'!AM160=1,'ÖĞRENCİ EKLEME'!AG160,"Birden fazla şube eklendi..Lüften kontrol ediniz."))</f>
        <v/>
      </c>
      <c r="J161" s="16" t="str">
        <f>IF(I161="","",COUNTIF($R$3:R$175,Q161))</f>
        <v/>
      </c>
      <c r="K161" s="16" t="str">
        <f>IF(I161="","",'TEMASLI TAKİP'!J161)</f>
        <v/>
      </c>
      <c r="L161" s="16" t="str">
        <f t="shared" si="14"/>
        <v/>
      </c>
      <c r="N161" t="str">
        <f t="shared" ca="1" si="15"/>
        <v/>
      </c>
      <c r="P161" t="str">
        <f t="shared" si="16"/>
        <v/>
      </c>
      <c r="Q161">
        <v>159</v>
      </c>
      <c r="R161" t="str">
        <f t="shared" si="17"/>
        <v/>
      </c>
    </row>
    <row r="162" spans="1:18" x14ac:dyDescent="0.2">
      <c r="A162" s="6"/>
      <c r="B162" s="7" t="str">
        <f>IF(A162="","",VLOOKUP(A162,'ÖĞRENCİ EKLEME'!$L$2:$M$745,2,0))</f>
        <v/>
      </c>
      <c r="C162" s="4" t="str">
        <f>IF(A162="","",VLOOKUP('POZİTİF VAKA TAKİP'!A162,'ÖĞRENCİ EKLEME'!$L$2:$N$745,3,0))</f>
        <v/>
      </c>
      <c r="D162" s="4" t="str">
        <f>IF(A162="","",VLOOKUP('POZİTİF VAKA TAKİP'!A162,'ÖĞRENCİ EKLEME'!L$2:O$745,4,0))</f>
        <v/>
      </c>
      <c r="E162" s="14"/>
      <c r="F162" s="15" t="str">
        <f t="shared" si="18"/>
        <v/>
      </c>
      <c r="G162" s="5" t="str">
        <f t="shared" ca="1" si="19"/>
        <v/>
      </c>
      <c r="H162" s="13" t="str">
        <f t="shared" ca="1" si="20"/>
        <v/>
      </c>
      <c r="I162" s="26" t="str">
        <f>IF('ÖĞRENCİ EKLEME'!AG161="","",IF('ÖĞRENCİ EKLEME'!AM161=1,'ÖĞRENCİ EKLEME'!AG161,"Birden fazla şube eklendi..Lüften kontrol ediniz."))</f>
        <v/>
      </c>
      <c r="J162" s="16" t="str">
        <f>IF(I162="","",COUNTIF($R$3:R$175,Q162))</f>
        <v/>
      </c>
      <c r="K162" s="16" t="str">
        <f>IF(I162="","",'TEMASLI TAKİP'!J162)</f>
        <v/>
      </c>
      <c r="L162" s="16" t="str">
        <f t="shared" si="14"/>
        <v/>
      </c>
      <c r="N162" t="str">
        <f t="shared" ca="1" si="15"/>
        <v/>
      </c>
      <c r="P162" t="str">
        <f t="shared" si="16"/>
        <v/>
      </c>
      <c r="Q162">
        <v>160</v>
      </c>
      <c r="R162" t="str">
        <f t="shared" si="17"/>
        <v/>
      </c>
    </row>
    <row r="163" spans="1:18" x14ac:dyDescent="0.2">
      <c r="A163" s="6"/>
      <c r="B163" s="7" t="str">
        <f>IF(A163="","",VLOOKUP(A163,'ÖĞRENCİ EKLEME'!$L$2:$M$745,2,0))</f>
        <v/>
      </c>
      <c r="C163" s="4" t="str">
        <f>IF(A163="","",VLOOKUP('POZİTİF VAKA TAKİP'!A163,'ÖĞRENCİ EKLEME'!$L$2:$N$745,3,0))</f>
        <v/>
      </c>
      <c r="D163" s="4" t="str">
        <f>IF(A163="","",VLOOKUP('POZİTİF VAKA TAKİP'!A163,'ÖĞRENCİ EKLEME'!L$2:O$745,4,0))</f>
        <v/>
      </c>
      <c r="E163" s="14"/>
      <c r="F163" s="15" t="str">
        <f t="shared" si="18"/>
        <v/>
      </c>
      <c r="G163" s="5" t="str">
        <f t="shared" ca="1" si="19"/>
        <v/>
      </c>
      <c r="H163" s="13" t="str">
        <f t="shared" ca="1" si="20"/>
        <v/>
      </c>
      <c r="I163" s="26" t="str">
        <f>IF('ÖĞRENCİ EKLEME'!AG162="","",IF('ÖĞRENCİ EKLEME'!AM162=1,'ÖĞRENCİ EKLEME'!AG162,"Birden fazla şube eklendi..Lüften kontrol ediniz."))</f>
        <v/>
      </c>
      <c r="J163" s="16" t="str">
        <f>IF(I163="","",COUNTIF($R$3:R$175,Q163))</f>
        <v/>
      </c>
      <c r="K163" s="16" t="str">
        <f>IF(I163="","",'TEMASLI TAKİP'!J163)</f>
        <v/>
      </c>
      <c r="L163" s="16" t="str">
        <f t="shared" si="14"/>
        <v/>
      </c>
      <c r="N163" t="str">
        <f t="shared" ca="1" si="15"/>
        <v/>
      </c>
      <c r="P163" t="str">
        <f t="shared" si="16"/>
        <v/>
      </c>
      <c r="Q163">
        <v>161</v>
      </c>
      <c r="R163" t="str">
        <f t="shared" si="17"/>
        <v/>
      </c>
    </row>
    <row r="164" spans="1:18" x14ac:dyDescent="0.2">
      <c r="A164" s="6"/>
      <c r="B164" s="7" t="str">
        <f>IF(A164="","",VLOOKUP(A164,'ÖĞRENCİ EKLEME'!$L$2:$M$745,2,0))</f>
        <v/>
      </c>
      <c r="C164" s="4" t="str">
        <f>IF(A164="","",VLOOKUP('POZİTİF VAKA TAKİP'!A164,'ÖĞRENCİ EKLEME'!$L$2:$N$745,3,0))</f>
        <v/>
      </c>
      <c r="D164" s="4" t="str">
        <f>IF(A164="","",VLOOKUP('POZİTİF VAKA TAKİP'!A164,'ÖĞRENCİ EKLEME'!L$2:O$745,4,0))</f>
        <v/>
      </c>
      <c r="E164" s="14"/>
      <c r="F164" s="15" t="str">
        <f t="shared" si="18"/>
        <v/>
      </c>
      <c r="G164" s="5" t="str">
        <f t="shared" ca="1" si="19"/>
        <v/>
      </c>
      <c r="H164" s="13" t="str">
        <f t="shared" ca="1" si="20"/>
        <v/>
      </c>
      <c r="I164" s="26" t="str">
        <f>IF('ÖĞRENCİ EKLEME'!AG163="","",IF('ÖĞRENCİ EKLEME'!AM163=1,'ÖĞRENCİ EKLEME'!AG163,"Birden fazla şube eklendi..Lüften kontrol ediniz."))</f>
        <v/>
      </c>
      <c r="J164" s="16" t="str">
        <f>IF(I164="","",COUNTIF($R$3:R$175,Q164))</f>
        <v/>
      </c>
      <c r="K164" s="16" t="str">
        <f>IF(I164="","",'TEMASLI TAKİP'!J164)</f>
        <v/>
      </c>
      <c r="L164" s="16" t="str">
        <f t="shared" si="14"/>
        <v/>
      </c>
      <c r="N164" t="str">
        <f t="shared" ca="1" si="15"/>
        <v/>
      </c>
      <c r="P164" t="str">
        <f t="shared" si="16"/>
        <v/>
      </c>
      <c r="Q164">
        <v>162</v>
      </c>
      <c r="R164" t="str">
        <f t="shared" si="17"/>
        <v/>
      </c>
    </row>
    <row r="165" spans="1:18" x14ac:dyDescent="0.2">
      <c r="A165" s="6"/>
      <c r="B165" s="7" t="str">
        <f>IF(A165="","",VLOOKUP(A165,'ÖĞRENCİ EKLEME'!$L$2:$M$745,2,0))</f>
        <v/>
      </c>
      <c r="C165" s="4" t="str">
        <f>IF(A165="","",VLOOKUP('POZİTİF VAKA TAKİP'!A165,'ÖĞRENCİ EKLEME'!$L$2:$N$745,3,0))</f>
        <v/>
      </c>
      <c r="D165" s="4" t="str">
        <f>IF(A165="","",VLOOKUP('POZİTİF VAKA TAKİP'!A165,'ÖĞRENCİ EKLEME'!L$2:O$745,4,0))</f>
        <v/>
      </c>
      <c r="E165" s="14"/>
      <c r="F165" s="15" t="str">
        <f t="shared" si="18"/>
        <v/>
      </c>
      <c r="G165" s="5" t="str">
        <f t="shared" ca="1" si="19"/>
        <v/>
      </c>
      <c r="H165" s="13" t="str">
        <f t="shared" ca="1" si="20"/>
        <v/>
      </c>
      <c r="I165" s="26" t="str">
        <f>IF('ÖĞRENCİ EKLEME'!AG164="","",IF('ÖĞRENCİ EKLEME'!AM164=1,'ÖĞRENCİ EKLEME'!AG164,"Birden fazla şube eklendi..Lüften kontrol ediniz."))</f>
        <v/>
      </c>
      <c r="J165" s="16" t="str">
        <f>IF(I165="","",COUNTIF($R$3:R$175,Q165))</f>
        <v/>
      </c>
      <c r="K165" s="16" t="str">
        <f>IF(I165="","",'TEMASLI TAKİP'!J165)</f>
        <v/>
      </c>
      <c r="L165" s="16" t="str">
        <f t="shared" si="14"/>
        <v/>
      </c>
      <c r="N165" t="str">
        <f t="shared" ca="1" si="15"/>
        <v/>
      </c>
      <c r="P165" t="str">
        <f t="shared" si="16"/>
        <v/>
      </c>
      <c r="Q165">
        <v>163</v>
      </c>
      <c r="R165" t="str">
        <f t="shared" si="17"/>
        <v/>
      </c>
    </row>
    <row r="166" spans="1:18" x14ac:dyDescent="0.2">
      <c r="A166" s="6"/>
      <c r="B166" s="7" t="str">
        <f>IF(A166="","",VLOOKUP(A166,'ÖĞRENCİ EKLEME'!$L$2:$M$745,2,0))</f>
        <v/>
      </c>
      <c r="C166" s="4" t="str">
        <f>IF(A166="","",VLOOKUP('POZİTİF VAKA TAKİP'!A166,'ÖĞRENCİ EKLEME'!$L$2:$N$745,3,0))</f>
        <v/>
      </c>
      <c r="D166" s="4" t="str">
        <f>IF(A166="","",VLOOKUP('POZİTİF VAKA TAKİP'!A166,'ÖĞRENCİ EKLEME'!L$2:O$745,4,0))</f>
        <v/>
      </c>
      <c r="E166" s="14"/>
      <c r="F166" s="15" t="str">
        <f t="shared" si="18"/>
        <v/>
      </c>
      <c r="G166" s="5" t="str">
        <f t="shared" ca="1" si="19"/>
        <v/>
      </c>
      <c r="H166" s="13" t="str">
        <f t="shared" ca="1" si="20"/>
        <v/>
      </c>
      <c r="I166" s="26" t="str">
        <f>IF('ÖĞRENCİ EKLEME'!AG165="","",IF('ÖĞRENCİ EKLEME'!AM165=1,'ÖĞRENCİ EKLEME'!AG165,"Birden fazla şube eklendi..Lüften kontrol ediniz."))</f>
        <v/>
      </c>
      <c r="J166" s="16" t="str">
        <f>IF(I166="","",COUNTIF($R$3:R$175,Q166))</f>
        <v/>
      </c>
      <c r="K166" s="16" t="str">
        <f>IF(I166="","",'TEMASLI TAKİP'!J166)</f>
        <v/>
      </c>
      <c r="L166" s="16" t="str">
        <f t="shared" si="14"/>
        <v/>
      </c>
      <c r="N166" t="str">
        <f t="shared" ca="1" si="15"/>
        <v/>
      </c>
      <c r="P166" t="str">
        <f t="shared" si="16"/>
        <v/>
      </c>
      <c r="Q166">
        <v>164</v>
      </c>
      <c r="R166" t="str">
        <f t="shared" si="17"/>
        <v/>
      </c>
    </row>
    <row r="167" spans="1:18" x14ac:dyDescent="0.2">
      <c r="A167" s="6"/>
      <c r="B167" s="7" t="str">
        <f>IF(A167="","",VLOOKUP(A167,'ÖĞRENCİ EKLEME'!$L$2:$M$745,2,0))</f>
        <v/>
      </c>
      <c r="C167" s="4" t="str">
        <f>IF(A167="","",VLOOKUP('POZİTİF VAKA TAKİP'!A167,'ÖĞRENCİ EKLEME'!$L$2:$N$745,3,0))</f>
        <v/>
      </c>
      <c r="D167" s="4" t="str">
        <f>IF(A167="","",VLOOKUP('POZİTİF VAKA TAKİP'!A167,'ÖĞRENCİ EKLEME'!L$2:O$745,4,0))</f>
        <v/>
      </c>
      <c r="E167" s="14"/>
      <c r="F167" s="15" t="str">
        <f t="shared" si="18"/>
        <v/>
      </c>
      <c r="G167" s="5" t="str">
        <f t="shared" ca="1" si="19"/>
        <v/>
      </c>
      <c r="H167" s="13" t="str">
        <f t="shared" ca="1" si="20"/>
        <v/>
      </c>
      <c r="I167" s="26" t="str">
        <f>IF('ÖĞRENCİ EKLEME'!AG166="","",IF('ÖĞRENCİ EKLEME'!AM166=1,'ÖĞRENCİ EKLEME'!AG166,"Birden fazla şube eklendi..Lüften kontrol ediniz."))</f>
        <v/>
      </c>
      <c r="J167" s="16" t="str">
        <f>IF(I167="","",COUNTIF($R$3:R$175,Q167))</f>
        <v/>
      </c>
      <c r="K167" s="16" t="str">
        <f>IF(I167="","",'TEMASLI TAKİP'!J167)</f>
        <v/>
      </c>
      <c r="L167" s="16" t="str">
        <f t="shared" si="14"/>
        <v/>
      </c>
      <c r="N167" t="str">
        <f t="shared" ca="1" si="15"/>
        <v/>
      </c>
      <c r="P167" t="str">
        <f t="shared" si="16"/>
        <v/>
      </c>
      <c r="Q167">
        <v>165</v>
      </c>
      <c r="R167" t="str">
        <f t="shared" si="17"/>
        <v/>
      </c>
    </row>
    <row r="168" spans="1:18" x14ac:dyDescent="0.2">
      <c r="A168" s="6"/>
      <c r="B168" s="7" t="str">
        <f>IF(A168="","",VLOOKUP(A168,'ÖĞRENCİ EKLEME'!$L$2:$M$745,2,0))</f>
        <v/>
      </c>
      <c r="C168" s="4" t="str">
        <f>IF(A168="","",VLOOKUP('POZİTİF VAKA TAKİP'!A168,'ÖĞRENCİ EKLEME'!$L$2:$N$745,3,0))</f>
        <v/>
      </c>
      <c r="D168" s="4" t="str">
        <f>IF(A168="","",VLOOKUP('POZİTİF VAKA TAKİP'!A168,'ÖĞRENCİ EKLEME'!L$2:O$745,4,0))</f>
        <v/>
      </c>
      <c r="E168" s="14"/>
      <c r="F168" s="15" t="str">
        <f t="shared" si="18"/>
        <v/>
      </c>
      <c r="G168" s="5" t="str">
        <f t="shared" ca="1" si="19"/>
        <v/>
      </c>
      <c r="H168" s="13" t="str">
        <f t="shared" ca="1" si="20"/>
        <v/>
      </c>
      <c r="I168" s="26" t="str">
        <f>IF('ÖĞRENCİ EKLEME'!AG167="","",IF('ÖĞRENCİ EKLEME'!AM167=1,'ÖĞRENCİ EKLEME'!AG167,"Birden fazla şube eklendi..Lüften kontrol ediniz."))</f>
        <v/>
      </c>
      <c r="J168" s="16" t="str">
        <f>IF(I168="","",COUNTIF($R$3:R$175,Q168))</f>
        <v/>
      </c>
      <c r="K168" s="16" t="str">
        <f>IF(I168="","",'TEMASLI TAKİP'!J168)</f>
        <v/>
      </c>
      <c r="L168" s="16" t="str">
        <f t="shared" si="14"/>
        <v/>
      </c>
      <c r="N168" t="str">
        <f t="shared" ca="1" si="15"/>
        <v/>
      </c>
      <c r="P168" t="str">
        <f t="shared" si="16"/>
        <v/>
      </c>
      <c r="Q168">
        <v>166</v>
      </c>
      <c r="R168" t="str">
        <f t="shared" si="17"/>
        <v/>
      </c>
    </row>
    <row r="169" spans="1:18" x14ac:dyDescent="0.2">
      <c r="A169" s="6"/>
      <c r="B169" s="7" t="str">
        <f>IF(A169="","",VLOOKUP(A169,'ÖĞRENCİ EKLEME'!$L$2:$M$745,2,0))</f>
        <v/>
      </c>
      <c r="C169" s="4" t="str">
        <f>IF(A169="","",VLOOKUP('POZİTİF VAKA TAKİP'!A169,'ÖĞRENCİ EKLEME'!$L$2:$N$745,3,0))</f>
        <v/>
      </c>
      <c r="D169" s="4" t="str">
        <f>IF(A169="","",VLOOKUP('POZİTİF VAKA TAKİP'!A169,'ÖĞRENCİ EKLEME'!L$2:O$745,4,0))</f>
        <v/>
      </c>
      <c r="E169" s="14"/>
      <c r="F169" s="15" t="str">
        <f t="shared" si="18"/>
        <v/>
      </c>
      <c r="G169" s="5" t="str">
        <f t="shared" ca="1" si="19"/>
        <v/>
      </c>
      <c r="H169" s="13" t="str">
        <f t="shared" ca="1" si="20"/>
        <v/>
      </c>
      <c r="N169" t="str">
        <f t="shared" ref="N169:N175" ca="1" si="21">IF(H169="","",IF(H169="KARANTİNA DEVAM EDİYOR",1,0))</f>
        <v/>
      </c>
      <c r="R169" t="str">
        <f t="shared" ref="R169:R175" si="22">IF(A169="","",IF(H169="KARANTİNA DEVAM EDİYOR",(VLOOKUP(D169,$P$3:$Q$40,2,0)),0))</f>
        <v/>
      </c>
    </row>
    <row r="170" spans="1:18" x14ac:dyDescent="0.2">
      <c r="A170" s="6"/>
      <c r="B170" s="7" t="str">
        <f>IF(A170="","",VLOOKUP(A170,'ÖĞRENCİ EKLEME'!$L$2:$M$745,2,0))</f>
        <v/>
      </c>
      <c r="C170" s="4" t="str">
        <f>IF(A170="","",VLOOKUP('POZİTİF VAKA TAKİP'!A170,'ÖĞRENCİ EKLEME'!$L$2:$N$745,3,0))</f>
        <v/>
      </c>
      <c r="D170" s="4" t="str">
        <f>IF(A170="","",VLOOKUP('POZİTİF VAKA TAKİP'!A170,'ÖĞRENCİ EKLEME'!L$2:O$745,4,0))</f>
        <v/>
      </c>
      <c r="E170" s="14"/>
      <c r="F170" s="15" t="str">
        <f t="shared" si="18"/>
        <v/>
      </c>
      <c r="G170" s="5" t="str">
        <f t="shared" ca="1" si="19"/>
        <v/>
      </c>
      <c r="H170" s="13" t="str">
        <f t="shared" ca="1" si="20"/>
        <v/>
      </c>
      <c r="N170" t="str">
        <f t="shared" ca="1" si="21"/>
        <v/>
      </c>
      <c r="R170" t="str">
        <f t="shared" si="22"/>
        <v/>
      </c>
    </row>
    <row r="171" spans="1:18" x14ac:dyDescent="0.2">
      <c r="A171" s="6"/>
      <c r="B171" s="7" t="str">
        <f>IF(A171="","",VLOOKUP(A171,'ÖĞRENCİ EKLEME'!$L$2:$M$745,2,0))</f>
        <v/>
      </c>
      <c r="C171" s="4" t="str">
        <f>IF(A171="","",VLOOKUP('POZİTİF VAKA TAKİP'!A171,'ÖĞRENCİ EKLEME'!$L$2:$N$745,3,0))</f>
        <v/>
      </c>
      <c r="D171" s="4" t="str">
        <f>IF(A171="","",VLOOKUP('POZİTİF VAKA TAKİP'!A171,'ÖĞRENCİ EKLEME'!L$2:O$745,4,0))</f>
        <v/>
      </c>
      <c r="E171" s="14"/>
      <c r="F171" s="15" t="str">
        <f t="shared" si="18"/>
        <v/>
      </c>
      <c r="G171" s="5" t="str">
        <f t="shared" ca="1" si="19"/>
        <v/>
      </c>
      <c r="H171" s="13" t="str">
        <f t="shared" ca="1" si="20"/>
        <v/>
      </c>
      <c r="N171" t="str">
        <f t="shared" ca="1" si="21"/>
        <v/>
      </c>
      <c r="R171" t="str">
        <f t="shared" si="22"/>
        <v/>
      </c>
    </row>
    <row r="172" spans="1:18" x14ac:dyDescent="0.2">
      <c r="A172" s="6"/>
      <c r="B172" s="7" t="str">
        <f>IF(A172="","",VLOOKUP(A172,'ÖĞRENCİ EKLEME'!$L$2:$M$745,2,0))</f>
        <v/>
      </c>
      <c r="C172" s="4" t="str">
        <f>IF(A172="","",VLOOKUP('POZİTİF VAKA TAKİP'!A172,'ÖĞRENCİ EKLEME'!$L$2:$N$745,3,0))</f>
        <v/>
      </c>
      <c r="D172" s="4" t="str">
        <f>IF(A172="","",VLOOKUP('POZİTİF VAKA TAKİP'!A172,'ÖĞRENCİ EKLEME'!L$2:O$745,4,0))</f>
        <v/>
      </c>
      <c r="E172" s="14"/>
      <c r="F172" s="15" t="str">
        <f t="shared" si="18"/>
        <v/>
      </c>
      <c r="G172" s="5" t="str">
        <f t="shared" ca="1" si="19"/>
        <v/>
      </c>
      <c r="H172" s="13" t="str">
        <f t="shared" ca="1" si="20"/>
        <v/>
      </c>
      <c r="N172" t="str">
        <f t="shared" ca="1" si="21"/>
        <v/>
      </c>
      <c r="R172" t="str">
        <f t="shared" si="22"/>
        <v/>
      </c>
    </row>
    <row r="173" spans="1:18" x14ac:dyDescent="0.2">
      <c r="A173" s="6"/>
      <c r="B173" s="7" t="str">
        <f>IF(A173="","",VLOOKUP(A173,'ÖĞRENCİ EKLEME'!$L$2:$M$745,2,0))</f>
        <v/>
      </c>
      <c r="C173" s="4" t="str">
        <f>IF(A173="","",VLOOKUP('POZİTİF VAKA TAKİP'!A173,'ÖĞRENCİ EKLEME'!$L$2:$N$745,3,0))</f>
        <v/>
      </c>
      <c r="D173" s="4" t="str">
        <f>IF(A173="","",VLOOKUP('POZİTİF VAKA TAKİP'!A173,'ÖĞRENCİ EKLEME'!L$2:O$745,4,0))</f>
        <v/>
      </c>
      <c r="E173" s="14"/>
      <c r="F173" s="15" t="str">
        <f t="shared" si="18"/>
        <v/>
      </c>
      <c r="G173" s="5" t="str">
        <f t="shared" ca="1" si="19"/>
        <v/>
      </c>
      <c r="H173" s="13" t="str">
        <f t="shared" ca="1" si="20"/>
        <v/>
      </c>
      <c r="N173" t="str">
        <f t="shared" ca="1" si="21"/>
        <v/>
      </c>
      <c r="R173" t="str">
        <f t="shared" si="22"/>
        <v/>
      </c>
    </row>
    <row r="174" spans="1:18" x14ac:dyDescent="0.2">
      <c r="A174" s="6"/>
      <c r="B174" s="7" t="str">
        <f>IF(A174="","",VLOOKUP(A174,'ÖĞRENCİ EKLEME'!$L$2:$M$745,2,0))</f>
        <v/>
      </c>
      <c r="C174" s="4" t="str">
        <f>IF(A174="","",VLOOKUP('POZİTİF VAKA TAKİP'!A174,'ÖĞRENCİ EKLEME'!$L$2:$N$745,3,0))</f>
        <v/>
      </c>
      <c r="D174" s="4" t="str">
        <f>IF(A174="","",VLOOKUP('POZİTİF VAKA TAKİP'!A174,'ÖĞRENCİ EKLEME'!L$2:O$745,4,0))</f>
        <v/>
      </c>
      <c r="E174" s="14"/>
      <c r="F174" s="15" t="str">
        <f t="shared" si="18"/>
        <v/>
      </c>
      <c r="G174" s="5" t="str">
        <f t="shared" ca="1" si="19"/>
        <v/>
      </c>
      <c r="H174" s="13" t="str">
        <f t="shared" ca="1" si="20"/>
        <v/>
      </c>
      <c r="N174" t="str">
        <f t="shared" ca="1" si="21"/>
        <v/>
      </c>
      <c r="R174" t="str">
        <f t="shared" si="22"/>
        <v/>
      </c>
    </row>
    <row r="175" spans="1:18" x14ac:dyDescent="0.2">
      <c r="A175" s="6"/>
      <c r="B175" s="7" t="str">
        <f>IF(A175="","",VLOOKUP(A175,'ÖĞRENCİ EKLEME'!$L$2:$M$745,2,0))</f>
        <v/>
      </c>
      <c r="C175" s="4" t="str">
        <f>IF(A175="","",VLOOKUP('POZİTİF VAKA TAKİP'!A175,'ÖĞRENCİ EKLEME'!$L$2:$N$745,3,0))</f>
        <v/>
      </c>
      <c r="D175" s="4" t="str">
        <f>IF(A175="","",VLOOKUP('POZİTİF VAKA TAKİP'!A175,'ÖĞRENCİ EKLEME'!L$2:O$745,4,0))</f>
        <v/>
      </c>
      <c r="E175" s="14"/>
      <c r="F175" s="15" t="str">
        <f t="shared" si="18"/>
        <v/>
      </c>
      <c r="G175" s="5" t="str">
        <f t="shared" ca="1" si="19"/>
        <v/>
      </c>
      <c r="H175" s="13" t="str">
        <f t="shared" ca="1" si="20"/>
        <v/>
      </c>
      <c r="N175" t="str">
        <f t="shared" ca="1" si="21"/>
        <v/>
      </c>
      <c r="R175" t="str">
        <f t="shared" si="22"/>
        <v/>
      </c>
    </row>
  </sheetData>
  <sheetProtection sheet="1" selectLockedCells="1"/>
  <mergeCells count="1">
    <mergeCell ref="I1:K1"/>
  </mergeCells>
  <conditionalFormatting sqref="H3:H175">
    <cfRule type="cellIs" dxfId="6" priority="6" operator="equal">
      <formula>"KARANTİNA BİTTİ"</formula>
    </cfRule>
    <cfRule type="cellIs" dxfId="5" priority="7" operator="equal">
      <formula>"KARANTİNA DEVAM EDİYOR"</formula>
    </cfRule>
  </conditionalFormatting>
  <conditionalFormatting sqref="K3:K168">
    <cfRule type="cellIs" dxfId="4" priority="5" operator="greaterThanOrEqual">
      <formula>2</formula>
    </cfRule>
  </conditionalFormatting>
  <conditionalFormatting sqref="L3:L168">
    <cfRule type="cellIs" dxfId="3" priority="4" operator="greaterThanOrEqual">
      <formula>2</formula>
    </cfRule>
  </conditionalFormatting>
  <conditionalFormatting sqref="C3:C175">
    <cfRule type="duplicateValues" dxfId="2" priority="3"/>
  </conditionalFormatting>
  <conditionalFormatting sqref="I3:I168">
    <cfRule type="duplicateValues" dxfId="1" priority="1"/>
    <cfRule type="duplicateValues" dxfId="0" priority="2"/>
  </conditionalFormatting>
  <pageMargins left="0.7" right="0.7" top="0.75" bottom="0.75" header="0.3" footer="0.3"/>
  <pageSetup paperSize="9" scale="8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3:E5"/>
  <sheetViews>
    <sheetView workbookViewId="0">
      <selection activeCell="E4" sqref="E4"/>
    </sheetView>
  </sheetViews>
  <sheetFormatPr defaultRowHeight="15" x14ac:dyDescent="0.2"/>
  <cols>
    <col min="1" max="1" width="10.0859375" bestFit="1" customWidth="1"/>
    <col min="2" max="2" width="14.66015625" customWidth="1"/>
    <col min="3" max="3" width="18.29296875" customWidth="1"/>
    <col min="4" max="4" width="26.23046875" customWidth="1"/>
    <col min="5" max="5" width="13.1796875" customWidth="1"/>
  </cols>
  <sheetData>
    <row r="3" spans="1:5" x14ac:dyDescent="0.2">
      <c r="A3" s="25" t="s">
        <v>22</v>
      </c>
      <c r="B3" s="25" t="s">
        <v>23</v>
      </c>
      <c r="C3" s="25" t="s">
        <v>24</v>
      </c>
      <c r="D3" s="25" t="s">
        <v>8</v>
      </c>
      <c r="E3" s="25" t="s">
        <v>25</v>
      </c>
    </row>
    <row r="4" spans="1:5" x14ac:dyDescent="0.2">
      <c r="A4" s="24">
        <v>44592</v>
      </c>
      <c r="B4">
        <v>2</v>
      </c>
      <c r="C4">
        <v>1</v>
      </c>
      <c r="D4" s="24">
        <f>A4+7</f>
        <v>44599</v>
      </c>
      <c r="E4">
        <v>7</v>
      </c>
    </row>
    <row r="5" spans="1:5" x14ac:dyDescent="0.2">
      <c r="A5" s="24">
        <v>44593</v>
      </c>
      <c r="B5">
        <v>4</v>
      </c>
      <c r="C5">
        <v>0</v>
      </c>
      <c r="D5" s="24">
        <f>A5+7</f>
        <v>44600</v>
      </c>
      <c r="E5">
        <v>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Excel Android</Application>
  <DocSecurity>0</DocSecurity>
  <ScaleCrop>false</ScaleCrop>
  <HeadingPairs>
    <vt:vector size="4" baseType="variant">
      <vt:variant>
        <vt:lpstr>Çalışma Sayfaları</vt:lpstr>
      </vt:variant>
      <vt:variant>
        <vt:i4>4</vt:i4>
      </vt:variant>
      <vt:variant>
        <vt:lpstr>Adlandırılmış Aralıklar</vt:lpstr>
      </vt:variant>
      <vt:variant>
        <vt:i4>2</vt:i4>
      </vt:variant>
    </vt:vector>
  </HeadingPairs>
  <TitlesOfParts>
    <vt:vector size="6" baseType="lpstr">
      <vt:lpstr>ÖĞRENCİ EKLEME</vt:lpstr>
      <vt:lpstr>TEMASLI TAKİP</vt:lpstr>
      <vt:lpstr>POZİTİF VAKA TAKİP</vt:lpstr>
      <vt:lpstr>GÜNLÜK COVİD TABLO GİRİŞİ</vt:lpstr>
      <vt:lpstr>POZİTİF VAKA TAKİP!Yazdırma_Alanı</vt:lpstr>
      <vt:lpstr>TEMASLI TAKİP!Yazdırma_Alanı</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ronaldinho424</dc:creator>
  <cp:lastModifiedBy>Progressive</cp:lastModifiedBy>
  <dcterms:created xsi:type="dcterms:W3CDTF">2022-01-30T06:24:00Z</dcterms:created>
  <dcterms:modified xsi:type="dcterms:W3CDTF">2022-02-02T08:34:05Z</dcterms:modified>
</cp:coreProperties>
</file>